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T:\TB-V\Müller\2025\218.0_KA_25_Erneuerung_Steuerung_Lueftungsanlagen_Medienkanal_ZentraleWarte_Baufeld_B\218.1_KA_25_Los_1_Heizung_Kaeltetechnik\3_Veroeffentlichung_E_Vergabe\Formblaetter\"/>
    </mc:Choice>
  </mc:AlternateContent>
  <xr:revisionPtr revIDLastSave="0" documentId="13_ncr:1_{F90CBADD-2C25-472A-82DC-C52A26C3CCAB}" xr6:coauthVersionLast="47" xr6:coauthVersionMax="47" xr10:uidLastSave="{00000000-0000-0000-0000-000000000000}"/>
  <bookViews>
    <workbookView xWindow="-120" yWindow="-120" windowWidth="29040" windowHeight="15720" xr2:uid="{00000000-000D-0000-FFFF-FFFF00000000}"/>
  </bookViews>
  <sheets>
    <sheet name="Tabelle1" sheetId="1" r:id="rId1"/>
    <sheet name="Baustoffe" sheetId="2" r:id="rId2"/>
  </sheets>
  <definedNames>
    <definedName name="_xlnm.Print_Area" localSheetId="0">Tabelle1!$A$1:$F$44</definedName>
    <definedName name="Print_Area" localSheetId="0">Tabelle1!$A$1:$F$43</definedName>
    <definedName name="Print_Titles" localSheetId="0">Tabelle1!$3:$4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4" i="1" l="1"/>
  <c r="K21" i="1"/>
  <c r="J34" i="1"/>
  <c r="J21" i="1"/>
</calcChain>
</file>

<file path=xl/sharedStrings.xml><?xml version="1.0" encoding="utf-8"?>
<sst xmlns="http://schemas.openxmlformats.org/spreadsheetml/2006/main" count="115" uniqueCount="63">
  <si>
    <t>Beton</t>
  </si>
  <si>
    <t>Holz</t>
  </si>
  <si>
    <t>kohlenteerhaltige Bitumengemische</t>
  </si>
  <si>
    <t>Kabel, die Öl, Teer oder andere gefährliche Stoffe enthalten</t>
  </si>
  <si>
    <t>Kabel mit Ausnahme derjenigen, die unter 170410 fallen</t>
  </si>
  <si>
    <t xml:space="preserve">gemischte Siedlungsabfälle </t>
  </si>
  <si>
    <t xml:space="preserve">Abfälle aus der Kanalreinigung </t>
  </si>
  <si>
    <t>*</t>
  </si>
  <si>
    <t>Ziegel
[inkl. Steinzeug]</t>
  </si>
  <si>
    <t>Gemische aus Beton, Ziegeln, Fliesen und Keramik mit Ausnahme derjenigen, die unter 170106 fallen
[bis LAGA W 1.2]</t>
  </si>
  <si>
    <t>Bitumengemische mit Ausnahme derjenigen, die unter 170301  fallen
[Verw.kl. A]</t>
  </si>
  <si>
    <t>Bitumengemische mit Ausnahme derjenigen, die unter 170301  fallen
[Verw.kl. B]</t>
  </si>
  <si>
    <t>Bitumengemische mit Ausnahme derjenigen, die unter 170301  fallen
[Verw.kl. C]</t>
  </si>
  <si>
    <t>Abfallbezeichnung</t>
  </si>
  <si>
    <t>voraussichtl. Menge</t>
  </si>
  <si>
    <t>Transportfirma</t>
  </si>
  <si>
    <t>Entsorgungsanlage</t>
  </si>
  <si>
    <t xml:space="preserve">Boden und Steine mit Ausnahme derjenigen, die unter 170503 fallen 
[bis LAGA Z 1.2] </t>
  </si>
  <si>
    <t xml:space="preserve">Boden und Steine mit Ausnahme derjenigen, die unter 170503 fallen 
[LAGA Z 2] </t>
  </si>
  <si>
    <t>Spalte2</t>
  </si>
  <si>
    <t>Abfall-
schlüssel</t>
  </si>
  <si>
    <t>Boden und Steine, 
die gefährliche  Stoffe enthalten</t>
  </si>
  <si>
    <t>Baggergut, 
mit Ausnahme desjenigen, das unter 170605* fällt</t>
  </si>
  <si>
    <t xml:space="preserve">gemischte Bau- und Abbruchabfälle 
mit Ausnahme derjenigen, die unter 170901, 170902 und 170903 fallen </t>
  </si>
  <si>
    <t>Im Geltungsbereich der LAGA M20, des Recyclingerlasses des SMUL vom 11.1.2006 und der Deponieverordnung muss aus den Unterlagen ersichtlich sein, bis zu welcher Zuordnung die Abfälle angenommen werden dürfen (z.B. bis LAGA Z1.1, Z1.2, Z2; W1.1…., DK).</t>
  </si>
  <si>
    <t>Rost- und Kesselasche, Schlacken und Kesselstaub
mit Ausnahme … 100104</t>
  </si>
  <si>
    <t>asbesthaltige Baustoffe</t>
  </si>
  <si>
    <t>Name und Anschrift des Bieters
(Stempel)</t>
  </si>
  <si>
    <t>ENTSORGUNGSKONZEPT</t>
  </si>
  <si>
    <t xml:space="preserve">Boden und Steine mit Ausnahme derjenigen, die unter 170503 fallen 
[Oberboden] </t>
  </si>
  <si>
    <t>Fließen, Ziegel und Keramik</t>
  </si>
  <si>
    <t>Gemische aus  oder getrennte Fraktionen von Beton, Ziegeln, Fliesen und Keramik, die gefährliche Stoffe enthalten</t>
  </si>
  <si>
    <t>Gemische aus Beton, Ziegeln, Fliesen und Keramik mit Ausnahme derjenigen, die unter 170106 fallen
[LAGA W 2]</t>
  </si>
  <si>
    <t>Glas</t>
  </si>
  <si>
    <t>Kohlenteer und teerhaltige Produkte 
[incl. Dachpappe]</t>
  </si>
  <si>
    <t xml:space="preserve">
Beförderernummer:
Sammelentsorgungsnachweis:
</t>
  </si>
  <si>
    <t xml:space="preserve">
Entsorgernummer:
</t>
  </si>
  <si>
    <t xml:space="preserve">Boden und Steine mit Ausnahme derjenigen, die unter 170503  fallen [DK 0] </t>
  </si>
  <si>
    <t>Boden und Steine mit Ausnahme derjenigen, die unter 170503 fallen
[DK I]</t>
  </si>
  <si>
    <t>Boden und Steine mit Ausnahme derjenigen, die unter 170503 fallen
[DK II]</t>
  </si>
  <si>
    <t>PAK von ≥ 1000 mg/kg und/oder 
Benzo(a)pyren ≥ 50 mg/kg</t>
  </si>
  <si>
    <t>Sandbehandlungsanlage der Kläranlage Kaditz oder:</t>
  </si>
  <si>
    <t>biologisch abbaubare Abfälle 
(hier: Oberboden mit Vegetationsdecke)</t>
  </si>
  <si>
    <t>Boden und Steine</t>
  </si>
  <si>
    <t>aus Gartenbau, Landschaftsbaumaßnahmen</t>
  </si>
  <si>
    <t xml:space="preserve">Auf Verlangen der Vergabestelle sind die Betriebsgenehmigung/ Entsorgungsfachbetrieb-Zertifikat der Entsorgungsanlagen sowie die Transportgenehmigung/ Anzeige nach §53 KrWG/ Genehmigung nach §54 KrWG der Beförderer  vorzulegen. </t>
  </si>
  <si>
    <t>Bei Transport von Abfällen (einschließlich unbelastetem Bodenaushub) muss die Transportfirma für die jeweiligen Abfallschlüsselnummern eine gültige Transportgenehmigung (TgV), Transportanzeige nach § 53 KrWG, Transporterlaubnis nach § 54 KrWG bzw. Zertifikat als Entsorgungs-fachbetrieb besitzen. Bei Transport von Abfällen muss das Fahrzeug mit einem "A-Schild" vorn und hinten gekennzeichnet sein.</t>
  </si>
  <si>
    <t>Frostschutzmittel, die gef. Bestandteile enthalten</t>
  </si>
  <si>
    <t xml:space="preserve">  gebrauchte Geräte mit Ausnahme derjenigen, die unter 16 02 09 bis 16 02 13 fallen</t>
  </si>
  <si>
    <t xml:space="preserve">16 02 14 </t>
  </si>
  <si>
    <t>gebrauchte Geräte</t>
  </si>
  <si>
    <t>17 xx xx
20 xx xx</t>
  </si>
  <si>
    <r>
      <rPr>
        <b/>
        <sz val="10"/>
        <color theme="1"/>
        <rFont val="Franklin Gothic Book"/>
        <family val="2"/>
      </rPr>
      <t>Gewerbe- und Abbruchabfälle</t>
    </r>
    <r>
      <rPr>
        <sz val="10"/>
        <color theme="1"/>
        <rFont val="Franklin Gothic Book"/>
        <family val="2"/>
      </rPr>
      <t xml:space="preserve"> im Geldungsbereich der GewAbfV sind soweit technisch möglich getrennt zu sammeln und einer Verwertung zuzuführen. Auf Verlangen der Vergabestelle ist der Nachweis der Einhaltung der Anforderungen der GewAbfV für die Entsorgungsanlage vorzulegen.</t>
    </r>
  </si>
  <si>
    <r>
      <t xml:space="preserve">Das </t>
    </r>
    <r>
      <rPr>
        <b/>
        <sz val="10"/>
        <color theme="1"/>
        <rFont val="Franklin Gothic Book"/>
        <family val="2"/>
      </rPr>
      <t>Entsorgungskonzept ist</t>
    </r>
    <r>
      <rPr>
        <sz val="10"/>
        <color theme="1"/>
        <rFont val="Franklin Gothic Book"/>
        <family val="2"/>
      </rPr>
      <t xml:space="preserve"> nach der Freigabe durch die Abfallbeauftragte </t>
    </r>
    <r>
      <rPr>
        <b/>
        <sz val="10"/>
        <color theme="1"/>
        <rFont val="Franklin Gothic Book"/>
        <family val="2"/>
      </rPr>
      <t>verbindlich. Jegliche Abweichung,</t>
    </r>
    <r>
      <rPr>
        <sz val="10"/>
        <color theme="1"/>
        <rFont val="Franklin Gothic Book"/>
        <family val="2"/>
      </rPr>
      <t xml:space="preserve"> ob bei Entsorgungsanlagen oder bei Beförderern, </t>
    </r>
    <r>
      <rPr>
        <b/>
        <sz val="10"/>
        <color theme="1"/>
        <rFont val="Franklin Gothic Book"/>
        <family val="2"/>
      </rPr>
      <t>bedarf der vorherigen Genehmigung durch die Abfallbeauftragte.</t>
    </r>
  </si>
  <si>
    <t>gemischte Metalle</t>
  </si>
  <si>
    <t>-</t>
  </si>
  <si>
    <t>x</t>
  </si>
  <si>
    <t>500 kg</t>
  </si>
  <si>
    <t>11 T</t>
  </si>
  <si>
    <t>5 T</t>
  </si>
  <si>
    <r>
      <rPr>
        <sz val="10"/>
        <color theme="1"/>
        <rFont val="Franklin Gothic Book"/>
        <family val="2"/>
      </rPr>
      <t>Maßnahme</t>
    </r>
    <r>
      <rPr>
        <sz val="12"/>
        <color theme="1"/>
        <rFont val="Franklin Gothic Demi"/>
        <family val="2"/>
      </rPr>
      <t xml:space="preserve">
KA Kaditz, Erneuerung Steuerung und Lüftungsanlage im Medienkanal und Zentrale Warte Baufeld B
Los 1: Heizung/Kältetechnik</t>
    </r>
  </si>
  <si>
    <t>Dämmmaterial das aus gefährlichen Stoffen besteht.</t>
  </si>
  <si>
    <t xml:space="preserve">
Beförderernummer:
Sammelentsorgungsnachweis-Nr.: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</si>
</sst>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00\ 00\ 00"/>
    <numFmt numFmtId="165" formatCode="#,##0\ &quot;m³&quot;"/>
    <numFmt numFmtId="166" formatCode="#,##0\ &quot;t&quot;"/>
    <numFmt numFmtId="167" formatCode="#,##0\ &quot;kg&quot;"/>
  </numFmts>
  <fonts count="8" x14ac:knownFonts="1">
    <font>
      <sz val="11"/>
      <color theme="1"/>
      <name val="Calibri"/>
      <family val="2"/>
      <scheme val="minor"/>
    </font>
    <font>
      <sz val="10"/>
      <color theme="1"/>
      <name val="Franklin Gothic Book"/>
      <family val="2"/>
    </font>
    <font>
      <sz val="10"/>
      <color theme="1"/>
      <name val="Franklin Gothic Demi"/>
      <family val="2"/>
    </font>
    <font>
      <sz val="10"/>
      <color theme="0"/>
      <name val="Franklin Gothic Demi"/>
      <family val="2"/>
    </font>
    <font>
      <sz val="12"/>
      <color theme="1"/>
      <name val="Franklin Gothic Demi"/>
      <family val="2"/>
    </font>
    <font>
      <b/>
      <sz val="10"/>
      <color theme="1"/>
      <name val="Franklin Gothic Book"/>
      <family val="2"/>
    </font>
    <font>
      <sz val="10"/>
      <color rgb="FFFF0000"/>
      <name val="Franklin Gothic Book"/>
      <family val="2"/>
    </font>
    <font>
      <sz val="10"/>
      <name val="Franklin Gothic Book"/>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165" fontId="1" fillId="0" borderId="1" applyFont="0" applyFill="0" applyProtection="0">
      <alignment horizontal="center" vertical="center"/>
    </xf>
    <xf numFmtId="166" fontId="1" fillId="0" borderId="7">
      <alignment horizontal="center" vertical="center"/>
    </xf>
  </cellStyleXfs>
  <cellXfs count="63">
    <xf numFmtId="0" fontId="0" fillId="0" borderId="0" xfId="0"/>
    <xf numFmtId="164" fontId="1" fillId="0" borderId="0" xfId="0" applyNumberFormat="1" applyFont="1" applyAlignment="1">
      <alignment vertical="top"/>
    </xf>
    <xf numFmtId="0" fontId="1" fillId="0" borderId="0" xfId="0" applyFont="1"/>
    <xf numFmtId="0" fontId="1" fillId="0" borderId="0" xfId="0" applyFont="1" applyAlignment="1">
      <alignment horizontal="left" indent="1"/>
    </xf>
    <xf numFmtId="0" fontId="1" fillId="0" borderId="1" xfId="0" applyFont="1" applyBorder="1" applyAlignment="1">
      <alignment horizontal="left" indent="1"/>
    </xf>
    <xf numFmtId="164" fontId="1" fillId="0" borderId="0" xfId="0" applyNumberFormat="1" applyFont="1" applyAlignment="1">
      <alignment horizontal="right" vertical="top"/>
    </xf>
    <xf numFmtId="164" fontId="2" fillId="0" borderId="2" xfId="0" applyNumberFormat="1" applyFont="1" applyBorder="1" applyAlignment="1">
      <alignment horizontal="left" vertical="top" wrapText="1" indent="1"/>
    </xf>
    <xf numFmtId="0" fontId="2" fillId="0" borderId="1" xfId="0" applyFont="1" applyBorder="1" applyAlignment="1">
      <alignment horizontal="center" vertical="top" wrapText="1"/>
    </xf>
    <xf numFmtId="0" fontId="2" fillId="0" borderId="1" xfId="0" applyFont="1" applyBorder="1" applyAlignment="1">
      <alignment horizontal="left" vertical="top" indent="1"/>
    </xf>
    <xf numFmtId="0" fontId="1" fillId="0" borderId="2" xfId="0" applyFont="1" applyBorder="1" applyAlignment="1">
      <alignment horizontal="left" indent="1"/>
    </xf>
    <xf numFmtId="0" fontId="1" fillId="0" borderId="6" xfId="0" applyFont="1" applyBorder="1" applyAlignment="1">
      <alignment horizontal="left" indent="1"/>
    </xf>
    <xf numFmtId="0" fontId="1" fillId="0" borderId="7" xfId="0" applyFont="1" applyBorder="1" applyAlignment="1">
      <alignment horizontal="left" indent="1"/>
    </xf>
    <xf numFmtId="0" fontId="1" fillId="0" borderId="7" xfId="0" applyFont="1" applyBorder="1" applyAlignment="1">
      <alignment horizontal="left" wrapText="1" indent="1"/>
    </xf>
    <xf numFmtId="0" fontId="1" fillId="0" borderId="6" xfId="0" applyFont="1" applyBorder="1" applyAlignment="1">
      <alignment horizontal="left" wrapText="1" indent="1"/>
    </xf>
    <xf numFmtId="164" fontId="3" fillId="0" borderId="3" xfId="0" applyNumberFormat="1" applyFont="1" applyBorder="1" applyAlignment="1">
      <alignment vertical="top" wrapText="1"/>
    </xf>
    <xf numFmtId="0" fontId="1" fillId="0" borderId="8" xfId="0" applyFont="1" applyBorder="1" applyAlignment="1">
      <alignment horizontal="left" indent="1"/>
    </xf>
    <xf numFmtId="0" fontId="1" fillId="0" borderId="9" xfId="0" applyFont="1" applyBorder="1" applyAlignment="1">
      <alignment horizontal="left" indent="1"/>
    </xf>
    <xf numFmtId="164" fontId="1" fillId="0" borderId="0" xfId="0" applyNumberFormat="1" applyFont="1" applyAlignment="1">
      <alignment vertical="center"/>
    </xf>
    <xf numFmtId="164" fontId="1" fillId="0" borderId="5" xfId="0" applyNumberFormat="1" applyFont="1" applyBorder="1" applyAlignment="1">
      <alignment horizontal="right" vertical="center"/>
    </xf>
    <xf numFmtId="164" fontId="1" fillId="0" borderId="5" xfId="0" applyNumberFormat="1" applyFont="1" applyBorder="1" applyAlignment="1">
      <alignment vertical="center"/>
    </xf>
    <xf numFmtId="0" fontId="1" fillId="0" borderId="8"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0" xfId="0" applyFont="1" applyAlignment="1">
      <alignment horizontal="left" vertical="top" wrapText="1" indent="2"/>
    </xf>
    <xf numFmtId="164" fontId="2" fillId="0" borderId="1" xfId="0" applyNumberFormat="1" applyFont="1" applyBorder="1" applyAlignment="1">
      <alignment horizontal="left" vertical="top" indent="2"/>
    </xf>
    <xf numFmtId="164" fontId="1" fillId="0" borderId="4" xfId="0" applyNumberFormat="1" applyFont="1" applyBorder="1" applyAlignment="1">
      <alignment vertical="center"/>
    </xf>
    <xf numFmtId="0" fontId="1" fillId="0" borderId="2" xfId="0" applyFont="1" applyBorder="1" applyAlignment="1">
      <alignment horizontal="left" vertical="center" wrapText="1" indent="1"/>
    </xf>
    <xf numFmtId="0" fontId="1" fillId="0" borderId="7" xfId="0" applyFont="1" applyBorder="1" applyAlignment="1">
      <alignment horizontal="center" vertical="center"/>
    </xf>
    <xf numFmtId="0" fontId="1" fillId="0" borderId="0" xfId="0" applyFont="1" applyAlignment="1">
      <alignment vertical="center" wrapText="1"/>
    </xf>
    <xf numFmtId="0" fontId="1" fillId="0" borderId="1" xfId="0" applyFont="1" applyBorder="1" applyAlignment="1">
      <alignment horizontal="left" vertical="top" wrapText="1" indent="1"/>
    </xf>
    <xf numFmtId="0" fontId="1" fillId="0" borderId="0" xfId="0" applyFont="1" applyAlignment="1">
      <alignment vertical="center"/>
    </xf>
    <xf numFmtId="0" fontId="1" fillId="0" borderId="0" xfId="0" applyFont="1" applyAlignment="1">
      <alignment horizontal="left"/>
    </xf>
    <xf numFmtId="164" fontId="6" fillId="0" borderId="5" xfId="0" applyNumberFormat="1" applyFont="1" applyBorder="1" applyAlignment="1">
      <alignment horizontal="right" vertical="center"/>
    </xf>
    <xf numFmtId="165" fontId="1" fillId="0" borderId="2" xfId="1" applyFont="1" applyBorder="1">
      <alignment horizontal="center" vertical="center"/>
    </xf>
    <xf numFmtId="165" fontId="1" fillId="0" borderId="14" xfId="1" applyFont="1" applyBorder="1">
      <alignment horizontal="center" vertical="center"/>
    </xf>
    <xf numFmtId="165" fontId="1" fillId="0" borderId="7" xfId="1" applyFont="1" applyBorder="1">
      <alignment horizontal="center" vertical="center"/>
    </xf>
    <xf numFmtId="166" fontId="1" fillId="0" borderId="7" xfId="2">
      <alignment horizontal="center" vertical="center"/>
    </xf>
    <xf numFmtId="165" fontId="1" fillId="0" borderId="1" xfId="1" applyFont="1">
      <alignment horizontal="center" vertical="center"/>
    </xf>
    <xf numFmtId="164" fontId="7" fillId="0" borderId="2" xfId="0" applyNumberFormat="1" applyFont="1" applyBorder="1" applyAlignment="1">
      <alignment horizontal="right" vertical="center"/>
    </xf>
    <xf numFmtId="164" fontId="7" fillId="0" borderId="5" xfId="0" applyNumberFormat="1" applyFont="1" applyBorder="1" applyAlignment="1">
      <alignment horizontal="right" vertical="center"/>
    </xf>
    <xf numFmtId="164" fontId="6" fillId="0" borderId="2" xfId="0" applyNumberFormat="1" applyFont="1" applyBorder="1" applyAlignment="1">
      <alignment horizontal="right" vertical="center"/>
    </xf>
    <xf numFmtId="164" fontId="7" fillId="0" borderId="0" xfId="0" applyNumberFormat="1" applyFont="1" applyAlignment="1">
      <alignment horizontal="right" vertical="center"/>
    </xf>
    <xf numFmtId="0" fontId="7" fillId="0" borderId="7" xfId="0" applyFont="1" applyBorder="1" applyAlignment="1">
      <alignment horizontal="center" vertical="center"/>
    </xf>
    <xf numFmtId="165" fontId="7" fillId="0" borderId="2" xfId="1" applyFont="1" applyBorder="1">
      <alignment horizontal="center" vertical="center"/>
    </xf>
    <xf numFmtId="167" fontId="7" fillId="0" borderId="2" xfId="1" applyNumberFormat="1" applyFont="1" applyFill="1" applyBorder="1">
      <alignment horizontal="center" vertical="center"/>
    </xf>
    <xf numFmtId="165" fontId="7" fillId="0" borderId="7" xfId="1" applyFont="1" applyBorder="1">
      <alignment horizontal="center" vertical="center"/>
    </xf>
    <xf numFmtId="164" fontId="1" fillId="0" borderId="2" xfId="0" applyNumberFormat="1" applyFont="1" applyBorder="1" applyAlignment="1">
      <alignment horizontal="left" vertical="center" wrapText="1"/>
    </xf>
    <xf numFmtId="164" fontId="1" fillId="0" borderId="4" xfId="0" applyNumberFormat="1" applyFont="1" applyBorder="1" applyAlignment="1">
      <alignment horizontal="left" vertical="center" wrapText="1"/>
    </xf>
    <xf numFmtId="164" fontId="1" fillId="0" borderId="3" xfId="0" applyNumberFormat="1" applyFont="1" applyBorder="1" applyAlignment="1">
      <alignment horizontal="left" vertical="center" wrapText="1"/>
    </xf>
    <xf numFmtId="164" fontId="4" fillId="0" borderId="2" xfId="0" applyNumberFormat="1" applyFont="1" applyBorder="1" applyAlignment="1">
      <alignment horizontal="left" vertical="top" wrapText="1"/>
    </xf>
    <xf numFmtId="164" fontId="4" fillId="0" borderId="4" xfId="0" applyNumberFormat="1" applyFont="1" applyBorder="1" applyAlignment="1">
      <alignment horizontal="left" vertical="top" wrapText="1"/>
    </xf>
    <xf numFmtId="164" fontId="4" fillId="0" borderId="3" xfId="0" applyNumberFormat="1" applyFont="1" applyBorder="1" applyAlignment="1">
      <alignment horizontal="left" vertical="top" wrapText="1"/>
    </xf>
    <xf numFmtId="164" fontId="1" fillId="0" borderId="11" xfId="0" applyNumberFormat="1" applyFont="1" applyBorder="1" applyAlignment="1">
      <alignment horizontal="left" vertical="top" wrapText="1"/>
    </xf>
    <xf numFmtId="164" fontId="1" fillId="0" borderId="12" xfId="0" applyNumberFormat="1" applyFont="1" applyBorder="1" applyAlignment="1">
      <alignment horizontal="left" vertical="top" wrapText="1"/>
    </xf>
    <xf numFmtId="164" fontId="1" fillId="0" borderId="13" xfId="0" applyNumberFormat="1" applyFont="1" applyBorder="1" applyAlignment="1">
      <alignment horizontal="left" vertical="top" wrapText="1"/>
    </xf>
    <xf numFmtId="164" fontId="1" fillId="0" borderId="2" xfId="0" applyNumberFormat="1" applyFont="1" applyBorder="1" applyAlignment="1">
      <alignment horizontal="left" vertical="top" wrapText="1"/>
    </xf>
    <xf numFmtId="164" fontId="1" fillId="0" borderId="4" xfId="0" applyNumberFormat="1" applyFont="1" applyBorder="1" applyAlignment="1">
      <alignment horizontal="left" vertical="top" wrapText="1"/>
    </xf>
    <xf numFmtId="164" fontId="1" fillId="0" borderId="2"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4" fillId="0" borderId="4" xfId="0" applyNumberFormat="1" applyFont="1" applyBorder="1" applyAlignment="1">
      <alignment horizontal="left" vertical="center" wrapText="1"/>
    </xf>
    <xf numFmtId="164" fontId="4" fillId="0" borderId="4" xfId="0" applyNumberFormat="1" applyFont="1" applyBorder="1" applyAlignment="1">
      <alignment horizontal="left" vertical="center"/>
    </xf>
    <xf numFmtId="164" fontId="1" fillId="0" borderId="7" xfId="0" applyNumberFormat="1" applyFont="1" applyBorder="1" applyAlignment="1">
      <alignment horizontal="left" vertical="center" wrapText="1"/>
    </xf>
    <xf numFmtId="164" fontId="1" fillId="0" borderId="5" xfId="0" applyNumberFormat="1" applyFont="1" applyBorder="1" applyAlignment="1">
      <alignment horizontal="left" vertical="center" wrapText="1"/>
    </xf>
    <xf numFmtId="164" fontId="1" fillId="0" borderId="10" xfId="0" applyNumberFormat="1" applyFont="1" applyBorder="1" applyAlignment="1">
      <alignment horizontal="left" vertical="center" wrapText="1"/>
    </xf>
  </cellXfs>
  <cellStyles count="3">
    <cellStyle name="m³" xfId="1" xr:uid="{00000000-0005-0000-0000-000000000000}"/>
    <cellStyle name="Standard" xfId="0" builtinId="0"/>
    <cellStyle name="t" xfId="2" xr:uid="{00000000-0005-0000-0000-000002000000}"/>
  </cellStyles>
  <dxfs count="9">
    <dxf>
      <font>
        <b val="0"/>
        <i val="0"/>
        <strike val="0"/>
        <condense val="0"/>
        <extend val="0"/>
        <outline val="0"/>
        <shadow val="0"/>
        <u val="none"/>
        <vertAlign val="baseline"/>
        <sz val="10"/>
        <color theme="1"/>
        <name val="Franklin Gothic Book"/>
        <scheme val="none"/>
      </font>
      <alignment horizontal="left" vertical="bottom" textRotation="0" wrapText="0" indent="1"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10"/>
        <color theme="1"/>
        <name val="Franklin Gothic Book"/>
        <scheme val="none"/>
      </font>
      <alignment horizontal="left" vertical="bottom" textRotation="0" wrapText="0" indent="1"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Franklin Gothic Book"/>
        <scheme val="none"/>
      </font>
      <alignment horizontal="center"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0"/>
        <color theme="1"/>
        <name val="Franklin Gothic Book"/>
        <scheme val="none"/>
      </font>
      <alignment horizontal="left" vertical="center" textRotation="0" wrapText="1" relativeIndent="1"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Franklin Gothic Book"/>
        <scheme val="none"/>
      </font>
      <numFmt numFmtId="164" formatCode="00\ 00\ 00"/>
      <alignment horizontal="general"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0"/>
        <color theme="1"/>
        <name val="Franklin Gothic Book"/>
        <scheme val="none"/>
      </font>
      <numFmt numFmtId="164" formatCode="00\ 00\ 00"/>
      <alignment horizontal="right" vertical="center" textRotation="0" wrapText="0" indent="0" justifyLastLine="0" shrinkToFit="0" readingOrder="0"/>
      <border diagonalUp="0" diagonalDown="0" outline="0">
        <left/>
        <right/>
        <top style="thin">
          <color indexed="64"/>
        </top>
        <bottom/>
      </border>
    </dxf>
    <dxf>
      <border outline="0">
        <left style="thin">
          <color indexed="64"/>
        </left>
        <right style="thin">
          <color indexed="64"/>
        </right>
        <top style="thin">
          <color indexed="64"/>
        </top>
        <bottom style="thin">
          <color indexed="64"/>
        </bottom>
      </border>
    </dxf>
    <dxf>
      <border>
        <bottom style="thin">
          <color indexed="64"/>
        </bottom>
      </border>
    </dxf>
    <dxf>
      <border diagonalUp="0" diagonalDown="0">
        <left/>
        <right/>
        <top/>
        <bottom/>
        <vertical/>
        <horizontal/>
      </border>
    </dxf>
  </dxfs>
  <tableStyles count="1" defaultTableStyle="TableStyleMedium2" defaultPivotStyle="PivotStyleLight16">
    <tableStyle name="Entsorgungskonzept"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76200</xdr:rowOff>
    </xdr:from>
    <xdr:to>
      <xdr:col>15</xdr:col>
      <xdr:colOff>360477</xdr:colOff>
      <xdr:row>43</xdr:row>
      <xdr:rowOff>37200</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0" y="1028700"/>
          <a:ext cx="11790477" cy="7200000"/>
        </a:xfrm>
        <a:prstGeom prst="rect">
          <a:avLst/>
        </a:prstGeom>
      </xdr:spPr>
    </xdr:pic>
    <xdr:clientData/>
  </xdr:twoCellAnchor>
  <xdr:twoCellAnchor editAs="oneCell">
    <xdr:from>
      <xdr:col>0</xdr:col>
      <xdr:colOff>0</xdr:colOff>
      <xdr:row>0</xdr:row>
      <xdr:rowOff>0</xdr:rowOff>
    </xdr:from>
    <xdr:to>
      <xdr:col>3</xdr:col>
      <xdr:colOff>485775</xdr:colOff>
      <xdr:row>5</xdr:row>
      <xdr:rowOff>135159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0" y="0"/>
          <a:ext cx="2771775" cy="10876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le2" displayName="Tabelle2" ref="A4:F39" totalsRowShown="0" headerRowDxfId="8" headerRowBorderDxfId="7" tableBorderDxfId="6">
  <autoFilter ref="A4:F39" xr:uid="{00000000-0009-0000-0100-000002000000}">
    <filterColumn colId="3">
      <filters>
        <filter val="1 T"/>
        <filter val="500 kg"/>
      </filters>
    </filterColumn>
  </autoFilter>
  <sortState xmlns:xlrd2="http://schemas.microsoft.com/office/spreadsheetml/2017/richdata2" ref="A5:G30">
    <sortCondition ref="A4:A30"/>
  </sortState>
  <tableColumns count="6">
    <tableColumn id="1" xr3:uid="{00000000-0010-0000-0000-000001000000}" name="Abfall-_x000a_schlüssel" dataDxfId="5"/>
    <tableColumn id="2" xr3:uid="{00000000-0010-0000-0000-000002000000}" name="Spalte2" dataDxfId="4"/>
    <tableColumn id="3" xr3:uid="{00000000-0010-0000-0000-000003000000}" name="Abfallbezeichnung" dataDxfId="3"/>
    <tableColumn id="4" xr3:uid="{00000000-0010-0000-0000-000004000000}" name="voraussichtl. Menge" dataDxfId="2"/>
    <tableColumn id="5" xr3:uid="{00000000-0010-0000-0000-000005000000}" name="Transportfirma" dataDxfId="1"/>
    <tableColumn id="6" xr3:uid="{00000000-0010-0000-0000-000006000000}" name="Entsorgungsanlage" dataDxfId="0"/>
  </tableColumns>
  <tableStyleInfo name="Entsorgungskonzept"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4"/>
  <sheetViews>
    <sheetView tabSelected="1" view="pageLayout" zoomScaleNormal="100" workbookViewId="0">
      <selection activeCell="F34" sqref="F34"/>
    </sheetView>
  </sheetViews>
  <sheetFormatPr baseColWidth="10" defaultColWidth="11.42578125" defaultRowHeight="13.5" x14ac:dyDescent="0.25"/>
  <cols>
    <col min="1" max="1" width="10.42578125" style="5" customWidth="1"/>
    <col min="2" max="2" width="2.7109375" style="1" customWidth="1"/>
    <col min="3" max="3" width="33.28515625" style="22" customWidth="1"/>
    <col min="4" max="4" width="13.5703125" style="2" customWidth="1"/>
    <col min="5" max="5" width="27.42578125" style="3" customWidth="1"/>
    <col min="6" max="6" width="27.85546875" style="3" customWidth="1"/>
    <col min="7" max="7" width="11.42578125" style="2"/>
    <col min="8" max="8" width="25.28515625" style="2" customWidth="1"/>
    <col min="9" max="9" width="11.42578125" style="2"/>
    <col min="10" max="11" width="0" style="2" hidden="1" customWidth="1"/>
    <col min="12" max="16384" width="11.42578125" style="2"/>
  </cols>
  <sheetData>
    <row r="1" spans="1:8" ht="21.75" customHeight="1" x14ac:dyDescent="0.25"/>
    <row r="2" spans="1:8" ht="90.75" customHeight="1" x14ac:dyDescent="0.25">
      <c r="A2" s="48" t="s">
        <v>60</v>
      </c>
      <c r="B2" s="49"/>
      <c r="C2" s="49"/>
      <c r="D2" s="50"/>
      <c r="E2" s="56" t="s">
        <v>27</v>
      </c>
      <c r="F2" s="57"/>
    </row>
    <row r="3" spans="1:8" ht="36.75" customHeight="1" x14ac:dyDescent="0.25">
      <c r="A3" s="58" t="s">
        <v>28</v>
      </c>
      <c r="B3" s="59"/>
      <c r="C3" s="59"/>
      <c r="D3" s="59"/>
      <c r="E3" s="59"/>
      <c r="F3" s="59"/>
    </row>
    <row r="4" spans="1:8" ht="67.5" x14ac:dyDescent="0.25">
      <c r="A4" s="6" t="s">
        <v>20</v>
      </c>
      <c r="B4" s="14" t="s">
        <v>19</v>
      </c>
      <c r="C4" s="23" t="s">
        <v>13</v>
      </c>
      <c r="D4" s="7" t="s">
        <v>14</v>
      </c>
      <c r="E4" s="8" t="s">
        <v>15</v>
      </c>
      <c r="F4" s="8" t="s">
        <v>16</v>
      </c>
    </row>
    <row r="5" spans="1:8" ht="40.5" hidden="1" x14ac:dyDescent="0.25">
      <c r="A5" s="39">
        <v>100101</v>
      </c>
      <c r="B5" s="24"/>
      <c r="C5" s="25" t="s">
        <v>25</v>
      </c>
      <c r="D5" s="32" t="s">
        <v>55</v>
      </c>
      <c r="E5" s="9"/>
      <c r="F5" s="4"/>
    </row>
    <row r="6" spans="1:8" ht="108" hidden="1" x14ac:dyDescent="0.25">
      <c r="A6" s="37">
        <v>160114</v>
      </c>
      <c r="B6" s="24" t="s">
        <v>7</v>
      </c>
      <c r="C6" s="25" t="s">
        <v>47</v>
      </c>
      <c r="D6" s="42" t="s">
        <v>55</v>
      </c>
      <c r="E6" s="12" t="s">
        <v>35</v>
      </c>
      <c r="F6" s="13" t="s">
        <v>36</v>
      </c>
      <c r="H6" s="2" t="s">
        <v>56</v>
      </c>
    </row>
    <row r="7" spans="1:8" ht="60.75" customHeight="1" x14ac:dyDescent="0.25">
      <c r="A7" s="37">
        <v>160214</v>
      </c>
      <c r="B7" s="24"/>
      <c r="C7" s="25" t="s">
        <v>50</v>
      </c>
      <c r="D7" s="43" t="s">
        <v>57</v>
      </c>
      <c r="E7" s="9"/>
      <c r="F7" s="4"/>
    </row>
    <row r="8" spans="1:8" hidden="1" x14ac:dyDescent="0.25">
      <c r="A8" s="40">
        <v>170101</v>
      </c>
      <c r="B8" s="17"/>
      <c r="C8" s="20" t="s">
        <v>0</v>
      </c>
      <c r="D8" s="33" t="s">
        <v>55</v>
      </c>
      <c r="E8" s="15"/>
      <c r="F8" s="16"/>
    </row>
    <row r="9" spans="1:8" ht="27" hidden="1" x14ac:dyDescent="0.25">
      <c r="A9" s="38">
        <v>170102</v>
      </c>
      <c r="B9" s="19"/>
      <c r="C9" s="21" t="s">
        <v>8</v>
      </c>
      <c r="D9" s="26" t="s">
        <v>55</v>
      </c>
      <c r="E9" s="11"/>
      <c r="F9" s="10"/>
    </row>
    <row r="10" spans="1:8" hidden="1" x14ac:dyDescent="0.25">
      <c r="A10" s="38">
        <v>170103</v>
      </c>
      <c r="B10" s="19"/>
      <c r="C10" s="21" t="s">
        <v>30</v>
      </c>
      <c r="D10" s="26" t="s">
        <v>55</v>
      </c>
      <c r="E10" s="11"/>
      <c r="F10" s="10"/>
    </row>
    <row r="11" spans="1:8" ht="108" hidden="1" x14ac:dyDescent="0.25">
      <c r="A11" s="38">
        <v>170106</v>
      </c>
      <c r="B11" s="19" t="s">
        <v>7</v>
      </c>
      <c r="C11" s="21" t="s">
        <v>31</v>
      </c>
      <c r="D11" s="41" t="s">
        <v>55</v>
      </c>
      <c r="E11" s="12" t="s">
        <v>35</v>
      </c>
      <c r="F11" s="13" t="s">
        <v>36</v>
      </c>
    </row>
    <row r="12" spans="1:8" ht="54" hidden="1" x14ac:dyDescent="0.25">
      <c r="A12" s="38">
        <v>170107</v>
      </c>
      <c r="B12" s="19"/>
      <c r="C12" s="21" t="s">
        <v>9</v>
      </c>
      <c r="D12" s="34" t="s">
        <v>55</v>
      </c>
      <c r="E12" s="11"/>
      <c r="F12" s="10"/>
    </row>
    <row r="13" spans="1:8" ht="54" hidden="1" x14ac:dyDescent="0.25">
      <c r="A13" s="38">
        <v>170107</v>
      </c>
      <c r="B13" s="19"/>
      <c r="C13" s="21" t="s">
        <v>32</v>
      </c>
      <c r="D13" s="26" t="s">
        <v>55</v>
      </c>
      <c r="E13" s="11"/>
      <c r="F13" s="10"/>
    </row>
    <row r="14" spans="1:8" hidden="1" x14ac:dyDescent="0.25">
      <c r="A14" s="38">
        <v>170201</v>
      </c>
      <c r="B14" s="19"/>
      <c r="C14" s="21" t="s">
        <v>1</v>
      </c>
      <c r="D14" s="41" t="s">
        <v>55</v>
      </c>
      <c r="E14" s="11"/>
      <c r="F14" s="10"/>
    </row>
    <row r="15" spans="1:8" hidden="1" x14ac:dyDescent="0.25">
      <c r="A15" s="38">
        <v>170202</v>
      </c>
      <c r="B15" s="19"/>
      <c r="C15" s="21" t="s">
        <v>33</v>
      </c>
      <c r="D15" s="26" t="s">
        <v>55</v>
      </c>
      <c r="E15" s="11"/>
      <c r="F15" s="10"/>
    </row>
    <row r="16" spans="1:8" ht="108" hidden="1" customHeight="1" x14ac:dyDescent="0.25">
      <c r="A16" s="38">
        <v>170301</v>
      </c>
      <c r="B16" s="19" t="s">
        <v>7</v>
      </c>
      <c r="C16" s="21" t="s">
        <v>2</v>
      </c>
      <c r="D16" s="26" t="s">
        <v>55</v>
      </c>
      <c r="E16" s="12" t="s">
        <v>35</v>
      </c>
      <c r="F16" s="13" t="s">
        <v>36</v>
      </c>
      <c r="H16" s="27" t="s">
        <v>40</v>
      </c>
    </row>
    <row r="17" spans="1:11" ht="60" hidden="1" customHeight="1" x14ac:dyDescent="0.25">
      <c r="A17" s="38">
        <v>170302</v>
      </c>
      <c r="B17" s="19"/>
      <c r="C17" s="21" t="s">
        <v>10</v>
      </c>
      <c r="D17" s="34" t="s">
        <v>55</v>
      </c>
      <c r="E17" s="11"/>
      <c r="F17" s="10"/>
    </row>
    <row r="18" spans="1:11" ht="60" hidden="1" customHeight="1" x14ac:dyDescent="0.25">
      <c r="A18" s="38">
        <v>170302</v>
      </c>
      <c r="B18" s="19"/>
      <c r="C18" s="21" t="s">
        <v>11</v>
      </c>
      <c r="D18" s="26" t="s">
        <v>55</v>
      </c>
      <c r="E18" s="11"/>
      <c r="F18" s="10"/>
    </row>
    <row r="19" spans="1:11" ht="60" hidden="1" customHeight="1" x14ac:dyDescent="0.25">
      <c r="A19" s="38">
        <v>170302</v>
      </c>
      <c r="B19" s="19"/>
      <c r="C19" s="21" t="s">
        <v>12</v>
      </c>
      <c r="D19" s="26" t="s">
        <v>55</v>
      </c>
      <c r="E19" s="11"/>
      <c r="F19" s="10"/>
    </row>
    <row r="20" spans="1:11" ht="108" hidden="1" customHeight="1" x14ac:dyDescent="0.25">
      <c r="A20" s="38">
        <v>170303</v>
      </c>
      <c r="B20" s="19" t="s">
        <v>7</v>
      </c>
      <c r="C20" s="21" t="s">
        <v>34</v>
      </c>
      <c r="D20" s="35" t="s">
        <v>55</v>
      </c>
      <c r="E20" s="12" t="s">
        <v>35</v>
      </c>
      <c r="F20" s="13" t="s">
        <v>36</v>
      </c>
    </row>
    <row r="21" spans="1:11" ht="108" customHeight="1" x14ac:dyDescent="0.25">
      <c r="A21" s="38">
        <v>170407</v>
      </c>
      <c r="B21" s="19"/>
      <c r="C21" s="21" t="s">
        <v>54</v>
      </c>
      <c r="D21" s="43" t="s">
        <v>59</v>
      </c>
      <c r="E21" s="12"/>
      <c r="F21" s="13"/>
      <c r="J21" s="2">
        <f>2.93*860</f>
        <v>2519.8000000000002</v>
      </c>
      <c r="K21" s="2">
        <f>200*12.1</f>
        <v>2420</v>
      </c>
    </row>
    <row r="22" spans="1:11" ht="108" hidden="1" x14ac:dyDescent="0.25">
      <c r="A22" s="38">
        <v>170410</v>
      </c>
      <c r="B22" s="19" t="s">
        <v>7</v>
      </c>
      <c r="C22" s="21" t="s">
        <v>3</v>
      </c>
      <c r="D22" s="26" t="s">
        <v>55</v>
      </c>
      <c r="E22" s="12" t="s">
        <v>35</v>
      </c>
      <c r="F22" s="13" t="s">
        <v>36</v>
      </c>
      <c r="H22" s="2" t="s">
        <v>56</v>
      </c>
    </row>
    <row r="23" spans="1:11" ht="58.5" hidden="1" customHeight="1" x14ac:dyDescent="0.25">
      <c r="A23" s="38">
        <v>170411</v>
      </c>
      <c r="B23" s="19"/>
      <c r="C23" s="21" t="s">
        <v>4</v>
      </c>
      <c r="D23" s="26" t="s">
        <v>55</v>
      </c>
      <c r="E23" s="11"/>
      <c r="F23" s="10"/>
    </row>
    <row r="24" spans="1:11" ht="108" hidden="1" x14ac:dyDescent="0.25">
      <c r="A24" s="38">
        <v>170503</v>
      </c>
      <c r="B24" s="19" t="s">
        <v>7</v>
      </c>
      <c r="C24" s="21" t="s">
        <v>21</v>
      </c>
      <c r="D24" s="26" t="s">
        <v>55</v>
      </c>
      <c r="E24" s="12" t="s">
        <v>35</v>
      </c>
      <c r="F24" s="13" t="s">
        <v>36</v>
      </c>
    </row>
    <row r="25" spans="1:11" ht="40.5" hidden="1" x14ac:dyDescent="0.25">
      <c r="A25" s="38">
        <v>170504</v>
      </c>
      <c r="B25" s="19"/>
      <c r="C25" s="21" t="s">
        <v>29</v>
      </c>
      <c r="D25" s="34" t="s">
        <v>55</v>
      </c>
      <c r="E25" s="11"/>
      <c r="F25" s="10"/>
    </row>
    <row r="26" spans="1:11" ht="40.5" hidden="1" x14ac:dyDescent="0.25">
      <c r="A26" s="38">
        <v>170504</v>
      </c>
      <c r="B26" s="19"/>
      <c r="C26" s="21" t="s">
        <v>17</v>
      </c>
      <c r="D26" s="34" t="s">
        <v>55</v>
      </c>
      <c r="E26" s="11"/>
      <c r="F26" s="10"/>
    </row>
    <row r="27" spans="1:11" ht="40.5" hidden="1" x14ac:dyDescent="0.25">
      <c r="A27" s="38">
        <v>170504</v>
      </c>
      <c r="B27" s="19"/>
      <c r="C27" s="21" t="s">
        <v>18</v>
      </c>
      <c r="D27" s="34" t="s">
        <v>55</v>
      </c>
      <c r="E27" s="11"/>
      <c r="F27" s="10"/>
    </row>
    <row r="28" spans="1:11" ht="40.5" hidden="1" x14ac:dyDescent="0.25">
      <c r="A28" s="38">
        <v>170504</v>
      </c>
      <c r="B28" s="19"/>
      <c r="C28" s="21" t="s">
        <v>37</v>
      </c>
      <c r="D28" s="26" t="s">
        <v>55</v>
      </c>
      <c r="E28" s="11"/>
      <c r="F28" s="10"/>
    </row>
    <row r="29" spans="1:11" ht="40.5" hidden="1" x14ac:dyDescent="0.25">
      <c r="A29" s="38">
        <v>170504</v>
      </c>
      <c r="B29" s="19"/>
      <c r="C29" s="21" t="s">
        <v>38</v>
      </c>
      <c r="D29" s="26" t="s">
        <v>55</v>
      </c>
      <c r="E29" s="11"/>
      <c r="F29" s="10"/>
    </row>
    <row r="30" spans="1:11" ht="40.5" hidden="1" x14ac:dyDescent="0.25">
      <c r="A30" s="38">
        <v>170504</v>
      </c>
      <c r="B30" s="19"/>
      <c r="C30" s="21" t="s">
        <v>39</v>
      </c>
      <c r="D30" s="26" t="s">
        <v>55</v>
      </c>
      <c r="E30" s="11"/>
      <c r="F30" s="10"/>
    </row>
    <row r="31" spans="1:11" ht="40.5" hidden="1" x14ac:dyDescent="0.25">
      <c r="A31" s="38">
        <v>170506</v>
      </c>
      <c r="B31" s="19"/>
      <c r="C31" s="21" t="s">
        <v>22</v>
      </c>
      <c r="D31" s="26" t="s">
        <v>55</v>
      </c>
      <c r="E31" s="11"/>
      <c r="F31" s="10"/>
    </row>
    <row r="32" spans="1:11" ht="40.5" hidden="1" x14ac:dyDescent="0.25">
      <c r="A32" s="38" t="s">
        <v>49</v>
      </c>
      <c r="B32" s="19"/>
      <c r="C32" s="21" t="s">
        <v>48</v>
      </c>
      <c r="D32" s="26" t="s">
        <v>55</v>
      </c>
      <c r="E32" s="11"/>
      <c r="F32" s="10"/>
    </row>
    <row r="33" spans="1:11" ht="108" hidden="1" x14ac:dyDescent="0.25">
      <c r="A33" s="38">
        <v>170605</v>
      </c>
      <c r="B33" s="19" t="s">
        <v>7</v>
      </c>
      <c r="C33" s="21" t="s">
        <v>26</v>
      </c>
      <c r="D33" s="44" t="s">
        <v>55</v>
      </c>
      <c r="E33" s="12" t="s">
        <v>35</v>
      </c>
      <c r="F33" s="13" t="s">
        <v>36</v>
      </c>
    </row>
    <row r="34" spans="1:11" ht="121.5" x14ac:dyDescent="0.25">
      <c r="A34" s="18">
        <v>170603</v>
      </c>
      <c r="B34" s="19" t="s">
        <v>7</v>
      </c>
      <c r="C34" s="21" t="s">
        <v>61</v>
      </c>
      <c r="D34" s="26" t="s">
        <v>58</v>
      </c>
      <c r="E34" s="12" t="s">
        <v>62</v>
      </c>
      <c r="F34" s="13" t="s">
        <v>36</v>
      </c>
      <c r="J34" s="2">
        <f>4.7*860</f>
        <v>4042</v>
      </c>
      <c r="K34" s="2">
        <f>33*200</f>
        <v>6600</v>
      </c>
    </row>
    <row r="35" spans="1:11" ht="66.75" hidden="1" customHeight="1" x14ac:dyDescent="0.25">
      <c r="A35" s="18">
        <v>170904</v>
      </c>
      <c r="B35" s="19"/>
      <c r="C35" s="21" t="s">
        <v>23</v>
      </c>
      <c r="D35" s="26" t="s">
        <v>55</v>
      </c>
      <c r="E35" s="11"/>
      <c r="F35" s="10"/>
    </row>
    <row r="36" spans="1:11" ht="40.5" hidden="1" x14ac:dyDescent="0.25">
      <c r="A36" s="31">
        <v>200201</v>
      </c>
      <c r="B36" s="19"/>
      <c r="C36" s="21" t="s">
        <v>42</v>
      </c>
      <c r="D36" s="36" t="s">
        <v>55</v>
      </c>
      <c r="E36" s="11"/>
      <c r="F36" s="10"/>
    </row>
    <row r="37" spans="1:11" hidden="1" x14ac:dyDescent="0.25">
      <c r="A37" s="31">
        <v>200202</v>
      </c>
      <c r="B37" s="19"/>
      <c r="C37" s="21" t="s">
        <v>43</v>
      </c>
      <c r="D37" s="36" t="s">
        <v>55</v>
      </c>
      <c r="E37" s="11"/>
      <c r="F37" s="10"/>
      <c r="H37" s="29" t="s">
        <v>44</v>
      </c>
    </row>
    <row r="38" spans="1:11" hidden="1" x14ac:dyDescent="0.25">
      <c r="A38" s="31">
        <v>200301</v>
      </c>
      <c r="B38" s="19"/>
      <c r="C38" s="21" t="s">
        <v>5</v>
      </c>
      <c r="D38" s="26" t="s">
        <v>55</v>
      </c>
      <c r="E38" s="11"/>
      <c r="F38" s="10"/>
    </row>
    <row r="39" spans="1:11" ht="27" hidden="1" x14ac:dyDescent="0.25">
      <c r="A39" s="31">
        <v>200306</v>
      </c>
      <c r="B39" s="19"/>
      <c r="C39" s="21" t="s">
        <v>6</v>
      </c>
      <c r="D39" s="26" t="s">
        <v>55</v>
      </c>
      <c r="E39" s="11"/>
      <c r="F39" s="28" t="s">
        <v>41</v>
      </c>
    </row>
    <row r="40" spans="1:11" ht="46.5" customHeight="1" x14ac:dyDescent="0.25">
      <c r="A40" s="54" t="s">
        <v>51</v>
      </c>
      <c r="B40" s="55"/>
      <c r="C40" s="46" t="s">
        <v>52</v>
      </c>
      <c r="D40" s="46"/>
      <c r="E40" s="46"/>
      <c r="F40" s="47"/>
    </row>
    <row r="41" spans="1:11" ht="39" customHeight="1" x14ac:dyDescent="0.25">
      <c r="A41" s="60" t="s">
        <v>45</v>
      </c>
      <c r="B41" s="61"/>
      <c r="C41" s="61"/>
      <c r="D41" s="61"/>
      <c r="E41" s="61"/>
      <c r="F41" s="62"/>
    </row>
    <row r="42" spans="1:11" ht="38.25" customHeight="1" x14ac:dyDescent="0.25">
      <c r="A42" s="51" t="s">
        <v>24</v>
      </c>
      <c r="B42" s="52"/>
      <c r="C42" s="52"/>
      <c r="D42" s="52"/>
      <c r="E42" s="52"/>
      <c r="F42" s="53"/>
    </row>
    <row r="43" spans="1:11" ht="53.25" customHeight="1" x14ac:dyDescent="0.25">
      <c r="A43" s="45" t="s">
        <v>46</v>
      </c>
      <c r="B43" s="46"/>
      <c r="C43" s="46"/>
      <c r="D43" s="46"/>
      <c r="E43" s="46"/>
      <c r="F43" s="47"/>
    </row>
    <row r="44" spans="1:11" s="30" customFormat="1" ht="36.75" customHeight="1" x14ac:dyDescent="0.25">
      <c r="A44" s="45" t="s">
        <v>53</v>
      </c>
      <c r="B44" s="46"/>
      <c r="C44" s="46"/>
      <c r="D44" s="46"/>
      <c r="E44" s="46"/>
      <c r="F44" s="47"/>
    </row>
  </sheetData>
  <mergeCells count="9">
    <mergeCell ref="A44:F44"/>
    <mergeCell ref="A2:D2"/>
    <mergeCell ref="A42:F42"/>
    <mergeCell ref="A43:F43"/>
    <mergeCell ref="A40:B40"/>
    <mergeCell ref="C40:F40"/>
    <mergeCell ref="E2:F2"/>
    <mergeCell ref="A3:F3"/>
    <mergeCell ref="A41:F41"/>
  </mergeCells>
  <pageMargins left="1.0236220472440944" right="0.43307086614173229" top="0.74803149606299213" bottom="0.74803149606299213" header="0.31496062992125984" footer="0.31496062992125984"/>
  <pageSetup paperSize="9" scale="75" fitToHeight="0" orientation="portrait" r:id="rId1"/>
  <headerFooter>
    <oddHeader>&amp;R&amp;"Franklin Gothic Demi,Kursiv"&amp;10Vergabe-Nr.: 218.1/KA/25
SEDD - FB Abf
Entsorgungskonzept</oddHeader>
    <oddFooter>&amp;L&amp;"Franklin Gothic Book,Standard"&amp;9________
04/2025&amp;R&amp;"Franklin Gothic Book,Standard"&amp;10
Seite &amp;P von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topLeftCell="A7" workbookViewId="0">
      <selection activeCell="E5" sqref="E5"/>
    </sheetView>
  </sheetViews>
  <sheetFormatPr baseColWidth="10" defaultRowHeight="15" x14ac:dyDescent="0.25"/>
  <sheetData/>
  <pageMargins left="0.7" right="0.7" top="0.78740157499999996" bottom="0.78740157499999996"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6e1bd5-7166-4a63-9d65-3a0e6919ad9e" xsi:nil="true"/>
    <lcf76f155ced4ddcb4097134ff3c332f xmlns="297b44ca-6fbc-46f1-b899-89aea56bf00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29864462053454F9822DFC0F3F272FC" ma:contentTypeVersion="13" ma:contentTypeDescription="Ein neues Dokument erstellen." ma:contentTypeScope="" ma:versionID="5a9febefc95cbf2b2931efa1fec29a1c">
  <xsd:schema xmlns:xsd="http://www.w3.org/2001/XMLSchema" xmlns:xs="http://www.w3.org/2001/XMLSchema" xmlns:p="http://schemas.microsoft.com/office/2006/metadata/properties" xmlns:ns2="297b44ca-6fbc-46f1-b899-89aea56bf003" xmlns:ns3="666e1bd5-7166-4a63-9d65-3a0e6919ad9e" xmlns:ns4="4464f058-fb36-4723-b06b-4616942bad80" targetNamespace="http://schemas.microsoft.com/office/2006/metadata/properties" ma:root="true" ma:fieldsID="d95dacd9b916c3572700c881710488b5" ns2:_="" ns3:_="" ns4:_="">
    <xsd:import namespace="297b44ca-6fbc-46f1-b899-89aea56bf003"/>
    <xsd:import namespace="666e1bd5-7166-4a63-9d65-3a0e6919ad9e"/>
    <xsd:import namespace="4464f058-fb36-4723-b06b-4616942bad8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4:SharedWithUsers" minOccurs="0"/>
                <xsd:element ref="ns4:SharedWithDetail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7b44ca-6fbc-46f1-b899-89aea56bf0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ildmarkierungen" ma:readOnly="false" ma:fieldId="{5cf76f15-5ced-4ddc-b409-7134ff3c332f}" ma:taxonomyMulti="true" ma:sspId="cedd48d2-9634-4202-a3aa-16d0d0e80dd4"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6e1bd5-7166-4a63-9d65-3a0e6919ad9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5270b3-4c2f-4fd5-8e26-ae975a5635ec}" ma:internalName="TaxCatchAll" ma:showField="CatchAllData" ma:web="4464f058-fb36-4723-b06b-4616942bad8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64f058-fb36-4723-b06b-4616942bad80"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00D54D-6A79-4A1A-B92B-ADE2FDCC3354}">
  <ds:schemaRefs>
    <ds:schemaRef ds:uri="http://schemas.microsoft.com/office/2006/metadata/properties"/>
    <ds:schemaRef ds:uri="http://schemas.microsoft.com/office/infopath/2007/PartnerControls"/>
    <ds:schemaRef ds:uri="666e1bd5-7166-4a63-9d65-3a0e6919ad9e"/>
    <ds:schemaRef ds:uri="297b44ca-6fbc-46f1-b899-89aea56bf003"/>
  </ds:schemaRefs>
</ds:datastoreItem>
</file>

<file path=customXml/itemProps2.xml><?xml version="1.0" encoding="utf-8"?>
<ds:datastoreItem xmlns:ds="http://schemas.openxmlformats.org/officeDocument/2006/customXml" ds:itemID="{0AA31F6C-EBC3-4014-BF83-40A6119B92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7b44ca-6fbc-46f1-b899-89aea56bf003"/>
    <ds:schemaRef ds:uri="666e1bd5-7166-4a63-9d65-3a0e6919ad9e"/>
    <ds:schemaRef ds:uri="4464f058-fb36-4723-b06b-4616942bad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C046CC-1066-4595-8812-617F112806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Tabelle1</vt:lpstr>
      <vt:lpstr>Baustoffe</vt:lpstr>
      <vt:lpstr>Tabelle1!Druckbereich</vt:lpstr>
      <vt:lpstr>Tabelle1!Print_Area</vt:lpstr>
      <vt:lpstr>Tabelle1!Print_Titles</vt:lpstr>
    </vt:vector>
  </TitlesOfParts>
  <Company>Stadtentwässerung Dresden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Hentze</dc:creator>
  <cp:lastModifiedBy>Müller, Alexandra</cp:lastModifiedBy>
  <cp:lastPrinted>2025-10-07T12:40:10Z</cp:lastPrinted>
  <dcterms:created xsi:type="dcterms:W3CDTF">2013-04-24T14:00:43Z</dcterms:created>
  <dcterms:modified xsi:type="dcterms:W3CDTF">2025-12-04T16:27:02Z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0x010100E29864462053454F9822DFC0F3F272FC</vt:lpwstr>
  </property>
</Properties>
</file>