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T:\TB-V\Hickmann\KN\100.0-KN-26_Messcontainer ISN\01_Vergabeunterlagen\"/>
    </mc:Choice>
  </mc:AlternateContent>
  <xr:revisionPtr revIDLastSave="0" documentId="13_ncr:1_{1B5C2090-2DAF-4711-882F-09074A2BBAAF}" xr6:coauthVersionLast="47" xr6:coauthVersionMax="47" xr10:uidLastSave="{00000000-0000-0000-0000-000000000000}"/>
  <bookViews>
    <workbookView xWindow="-120" yWindow="-120" windowWidth="29040" windowHeight="15720" xr2:uid="{8A9C783E-F1C1-464E-A3A6-D423369EF0C7}"/>
  </bookViews>
  <sheets>
    <sheet name="Tabelle1" sheetId="1" r:id="rId1"/>
  </sheets>
  <definedNames>
    <definedName name="_Hlk192164320" localSheetId="0">Tabelle1!$B$40</definedName>
    <definedName name="_Hlk204091866" localSheetId="0">Tabelle1!$B$42</definedName>
    <definedName name="_xlnm.Print_Area" localSheetId="0">Tabelle1!$A$1:$I$128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2" i="1" l="1"/>
  <c r="H115" i="1"/>
  <c r="H109" i="1"/>
  <c r="H103" i="1"/>
  <c r="H85" i="1"/>
  <c r="H63" i="1"/>
  <c r="H51" i="1"/>
  <c r="H43" i="1"/>
  <c r="H124" i="1" l="1"/>
  <c r="H126" i="1" s="1"/>
  <c r="H128" i="1" s="1"/>
</calcChain>
</file>

<file path=xl/sharedStrings.xml><?xml version="1.0" encoding="utf-8"?>
<sst xmlns="http://schemas.openxmlformats.org/spreadsheetml/2006/main" count="134" uniqueCount="101">
  <si>
    <t>Lieferung des Messcontainers einschließlich aller Installationen</t>
  </si>
  <si>
    <t>Abladen, Aufstellung und Anschlüsse der Medien erfolgen durch den Auftraggeber.</t>
  </si>
  <si>
    <t>Mess- und Probenahmetechnik:</t>
  </si>
  <si>
    <t>-          Grundfläche Container L x B x H: ca. 3m x 2m x 2,5 m</t>
  </si>
  <si>
    <t>-          witterungsbeständiger, isolierter, bodenstehender Schutzraum, Material: GFK</t>
  </si>
  <si>
    <t xml:space="preserve">-          schlüsselabschließbarer Außengriff (3-Punkt-Panikschloss) </t>
  </si>
  <si>
    <t>-          Temperiert mit Heizung/ Klimaanlage auf 18 -26 °C, Zwangsbelüftung mit Ventilator</t>
  </si>
  <si>
    <t xml:space="preserve">-          1 Fenster in Tür oder Wand, </t>
  </si>
  <si>
    <t>-          Boden des Containers: wasserfester Belag</t>
  </si>
  <si>
    <t>-          Anschluss für Ringerder</t>
  </si>
  <si>
    <t>-          Probentopf Komplettsystem mit Anschlüssen für Probenahmegerät und mindestens 8 Sensoren</t>
  </si>
  <si>
    <t xml:space="preserve">-          Stromverteilung für Innenbeleuchtung sowie ausreichend Stromanschlüsse für Mess- und Probenahmetechnik sowie </t>
  </si>
  <si>
    <t xml:space="preserve">-          Lieferung und Anschluss einer selbstansaugenden Förderpumpe mit einstellbarem Volumenstrom für kontinuierliche oder </t>
  </si>
  <si>
    <t xml:space="preserve">           quasikontinuierliche Förderung des Abwassers (z.B. Peristaltikpumpe) zur Beschickung des Probentopfes, Saughöhe</t>
  </si>
  <si>
    <t xml:space="preserve">           Gerinnesohle bis Containerboden 4,5 .. 5 m, Fördermenge ca. 1,5 m³/h</t>
  </si>
  <si>
    <t xml:space="preserve">-          die kontinuierliche Messung der vor Ort- Parameter erfolgt im Probentopf: Sensoren für Chlorid, pH- Wert, Leitfähigkeit, </t>
  </si>
  <si>
    <t xml:space="preserve">           Temperatur, Ammonium, Nitrat (kein ATEX erforderlich)</t>
  </si>
  <si>
    <t xml:space="preserve">-          Controller für alle Sensoren mit Display, lokaler Speicherung und Möglichkeit der Übergabe aller Messwerte </t>
  </si>
  <si>
    <t xml:space="preserve">           in das Leitsystem der Stadtentwässerung über Profibus- Schnittstelle</t>
  </si>
  <si>
    <t xml:space="preserve">-          Lieferung und Anschluss eines stationären, temperierten Probenahmeautomaten für Probenahme aus dem Probentopf </t>
  </si>
  <si>
    <t xml:space="preserve">           Förderpumpe + mindestens 2 Reservesteckdosen,  LED-Leuchten und Lichtschalter, Potenzialausgleich/Erdung</t>
  </si>
  <si>
    <t xml:space="preserve">           innerhalb des Containers, Blitzschutz</t>
  </si>
  <si>
    <t xml:space="preserve">           der Endgeräte und Kabel</t>
  </si>
  <si>
    <t>-          Liefern, Verlegen und Anschließen aller erforderlichen Kabel/Leitungen, incl. Verlegesystem und Beschriftung der</t>
  </si>
  <si>
    <t>Menge</t>
  </si>
  <si>
    <t>Einheit</t>
  </si>
  <si>
    <t>E-Preis EUR</t>
  </si>
  <si>
    <t>Ges.-Preis EUR</t>
  </si>
  <si>
    <t>Stk.</t>
  </si>
  <si>
    <t>Produkt:</t>
  </si>
  <si>
    <t>-          Planung mit SEDD abstimmen und von SEDD freigeben lassen</t>
  </si>
  <si>
    <t>Planung/ Konstruktion</t>
  </si>
  <si>
    <t xml:space="preserve">-          Planung/Konstruktion (incl. Aufstellplan der Komponenten, Installationsplan, Erdungsplan, Übersichtsplan der </t>
  </si>
  <si>
    <t>-          Einweisung des Bedienpersonals</t>
  </si>
  <si>
    <t>-          Übergabe 1x Papier, auf Datenträger im pdf-Format und Originalformat</t>
  </si>
  <si>
    <t>-          Beginn der Werksgewährleistung ab Inbetriebnahme</t>
  </si>
  <si>
    <t>Inbetriebnahme aller Komponenten</t>
  </si>
  <si>
    <t xml:space="preserve">           Elektroverteilung, Blitzschutz)</t>
  </si>
  <si>
    <t xml:space="preserve">           DGUV V3, Konformitätserklärung, Installationsplan, Allpoliger Stromlaufplan, alle Gerätebeschreibungen und </t>
  </si>
  <si>
    <t xml:space="preserve">           -betriebsanleitungen,  Bedienungsanleitungen mit vollständiger Funktionsbeschreibung und Handlungsanweisungen </t>
  </si>
  <si>
    <t xml:space="preserve">           bei auftretenden Störungen</t>
  </si>
  <si>
    <t>Wartung</t>
  </si>
  <si>
    <t>Vorbemerkung:</t>
  </si>
  <si>
    <t>Der Bieter hat keinen Anspruch auf Abschluss des Wartungsvertrages.</t>
  </si>
  <si>
    <t xml:space="preserve">Für die Wartung der zu errichtenden Anlagen behält sich der Auftraggeber bis zur Abnahme den Abschluss eines </t>
  </si>
  <si>
    <t xml:space="preserve">Wartungsvertrages vor. Der Mustervertrag auf der Grundlage des Arbeitskreises für Maschinen- und </t>
  </si>
  <si>
    <t>Elektrotechnik staatlicher und kommunaler Verwaltungen (AMEV) liegt der Vergabeunterlage als Muster bei.</t>
  </si>
  <si>
    <t xml:space="preserve">Vom Bieter sind alle notwendigen Angaben in die Anlage 1 "Aufgliederung der Wartungsarbeiten und -kosten" </t>
  </si>
  <si>
    <t>einzutragen und auf gesondertes Verlangen der Vergabestelle vorzulegen.</t>
  </si>
  <si>
    <t xml:space="preserve">           bzw. Verschleißteilen</t>
  </si>
  <si>
    <t>-          Wartungsvertrag mit jährlichen Überprüfungen, Funktionstests, ggf. Bereitstellung von Verbrauchsmaterial</t>
  </si>
  <si>
    <t>Pos. 4</t>
  </si>
  <si>
    <t>Pos. 3</t>
  </si>
  <si>
    <t>Pos. 2</t>
  </si>
  <si>
    <t>Pos.1</t>
  </si>
  <si>
    <t>Nicht einzurechnen sind Zuschläge für vom AG angeordnete Überstunden, Nacht-, Sonntags- und</t>
  </si>
  <si>
    <t>Feiertagsarbeiten. Diese werden gesondert vergütet.</t>
  </si>
  <si>
    <t xml:space="preserve">Die Stundenlohnarbeiten dürfen nur auf besondere Anordnung des Auftraggebers durchgeführt werden. Die </t>
  </si>
  <si>
    <t xml:space="preserve">angebotenen Stundensätze gelten nur für Störungsbeseitigungen außerhalb der regelmäßigen </t>
  </si>
  <si>
    <t xml:space="preserve">Wartungstermine und unabhängig von den tatsächlich geleisteten Stunden. Der Nachweis erfolgt über </t>
  </si>
  <si>
    <t xml:space="preserve">Tage- /Stundenlohnzettel. </t>
  </si>
  <si>
    <t xml:space="preserve">In die Stundensätze sind alle Aufwendungen wie Lohnkosten, Sozialkosten, Lohnnebenkosten, Allgemeine </t>
  </si>
  <si>
    <t xml:space="preserve">Geschäftskosten, Wagnis und Gewinn und gegebenenfalls Baustellengemeinkosten einzurechnen. </t>
  </si>
  <si>
    <t>Pos.5</t>
  </si>
  <si>
    <t>Stundenlohnarbeit Obermonteur</t>
  </si>
  <si>
    <t>-          Stundenlohnarbeiten für Wartungsarbeiten - Obermonteur</t>
  </si>
  <si>
    <t>h</t>
  </si>
  <si>
    <t>Pos.6</t>
  </si>
  <si>
    <t>Stundenlohnarbeit Monteur</t>
  </si>
  <si>
    <t>-          Stundenlohnarbeiten für Wartungsarbeiten - Monteur</t>
  </si>
  <si>
    <t>Pos.7</t>
  </si>
  <si>
    <t>Stundenlohnarbeit Helfer</t>
  </si>
  <si>
    <t>-          Stundenlohnarbeiten für Wartungsarbeiten - Helfer</t>
  </si>
  <si>
    <t>Vorbemerkung Stundenlohnarbeit Wartungskosten</t>
  </si>
  <si>
    <t>Pos.8</t>
  </si>
  <si>
    <t>Stundenlohnarbeit Fahrkostenpauschale</t>
  </si>
  <si>
    <t xml:space="preserve">-          Stundenlohnarbeiten für Wartungsarbeiten - Fahrkostenpauschale </t>
  </si>
  <si>
    <t xml:space="preserve">           An- und Abfahrtspauschale</t>
  </si>
  <si>
    <t>Angebotssumme (netto)</t>
  </si>
  <si>
    <t>zzgl. 19,00 % MwSt.:</t>
  </si>
  <si>
    <t>Angebotssumme (brutto)</t>
  </si>
  <si>
    <t>psch.</t>
  </si>
  <si>
    <t>Messcontainer für die permanente Überwachung der Abwasserzusammensetzung im Industriesammler Nord Dresden</t>
  </si>
  <si>
    <t>Vergabe.-Nr.: 100.0/KN/26</t>
  </si>
  <si>
    <t xml:space="preserve">           Kühl/Heizleistung ca. 2000 W/2500 W</t>
  </si>
  <si>
    <t xml:space="preserve">-          Waschbecken mit Anschlüssen für Trink- und Abwasser. Das Abwasser vom Waschbecken wird an die </t>
  </si>
  <si>
    <t xml:space="preserve">           Ablaufleitung vom Probentopf angeschlossen.</t>
  </si>
  <si>
    <t xml:space="preserve">-          Zuführung aller Medien (Trink- und Abwasser, Ansaugschlauch für Proben, Strom, Signalleitungen) in den </t>
  </si>
  <si>
    <t xml:space="preserve">           Container wie im Plan eingetragen an der südlichen Stirnseite, gegenüber der Tür, in ca. 50 cm Höhe.</t>
  </si>
  <si>
    <t xml:space="preserve">           (Aufstellungsort im Container), Flaschensatz 24 x 2 Liter</t>
  </si>
  <si>
    <t>-          Übergabe einer vollständigen Dokumentation: u.a. Prüfprotokollen nach DIN VDE 100, Errichterbescheinigung gemäß</t>
  </si>
  <si>
    <t>-          Über den Abschluss eines Wartungsvertrages wird nach erfolgter Inbetriebnahme des Containers entschieden</t>
  </si>
  <si>
    <t>farblich markierte Felder sind auszufüllen</t>
  </si>
  <si>
    <t>Leistungsverzeichnis</t>
  </si>
  <si>
    <t>Vorbemerkung für die Positionen 5-8:</t>
  </si>
  <si>
    <t>Auf der Grundlage der Anlage 1 "Aufgliederung der Wartungsarbeiten und -kosten", sind die auszuführenden Wartungsarbeiten</t>
  </si>
  <si>
    <t>an den aufgeführten Objekten anzubieten. Der Pauschalpreis sind die Kosten für Hilfsmittel/-stoffe, die gemäß</t>
  </si>
  <si>
    <t>Arbeitskarte zu liefernden Materialien, die Entsorgung von ausgetauschten Teilen, Hilfs-/ Betriebsstoffen,</t>
  </si>
  <si>
    <t>Abfällen und Verpackungen sowie alle Nebenkosten (Fahr- und Transportkosten/ Auslösungen/ Tage- und</t>
  </si>
  <si>
    <t>Übernachtungsgeld/ Schmutz- und Erschwerniszuschläge/ Überstunden-, Sonn- und Feiertagszuschläge abgegolten.</t>
  </si>
  <si>
    <t>Name des Bieters: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</si>
</sst>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Franklin Gothic Book"/>
      <family val="2"/>
    </font>
    <font>
      <sz val="11"/>
      <color theme="1"/>
      <name val="Franklin Gothic Demi"/>
      <family val="2"/>
    </font>
    <font>
      <sz val="10"/>
      <color theme="1"/>
      <name val="Franklin Gothic Book"/>
      <family val="2"/>
    </font>
    <font>
      <sz val="10"/>
      <color rgb="FF000000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quotePrefix="1" applyFont="1"/>
    <xf numFmtId="0" fontId="0" fillId="0" borderId="0" xfId="0" applyFont="1" applyFill="1" applyAlignment="1">
      <alignment horizontal="center"/>
    </xf>
    <xf numFmtId="0" fontId="0" fillId="2" borderId="0" xfId="0" applyFont="1" applyFill="1"/>
    <xf numFmtId="164" fontId="0" fillId="0" borderId="0" xfId="0" applyNumberFormat="1" applyFont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164" fontId="1" fillId="0" borderId="0" xfId="0" applyNumberFormat="1" applyFont="1"/>
    <xf numFmtId="164" fontId="0" fillId="2" borderId="0" xfId="0" applyNumberFormat="1" applyFont="1" applyFill="1" applyProtection="1">
      <protection locked="0"/>
    </xf>
    <xf numFmtId="0" fontId="0" fillId="0" borderId="1" xfId="0" applyFont="1" applyBorder="1"/>
    <xf numFmtId="0" fontId="1" fillId="0" borderId="1" xfId="0" applyFont="1" applyBorder="1"/>
    <xf numFmtId="0" fontId="0" fillId="0" borderId="1" xfId="0" applyBorder="1"/>
    <xf numFmtId="0" fontId="0" fillId="0" borderId="2" xfId="0" applyFont="1" applyBorder="1"/>
    <xf numFmtId="0" fontId="0" fillId="0" borderId="2" xfId="0" applyBorder="1"/>
    <xf numFmtId="0" fontId="0" fillId="2" borderId="0" xfId="0" applyFont="1" applyFill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80EA9-B2FC-4952-A730-83DC9653356A}">
  <sheetPr>
    <pageSetUpPr fitToPage="1"/>
  </sheetPr>
  <dimension ref="A1:K130"/>
  <sheetViews>
    <sheetView tabSelected="1" view="pageBreakPreview" topLeftCell="A106" zoomScale="90" zoomScaleNormal="85" zoomScaleSheetLayoutView="90" workbookViewId="0">
      <selection activeCell="C6" sqref="C6:I6"/>
    </sheetView>
  </sheetViews>
  <sheetFormatPr baseColWidth="10" defaultRowHeight="15.75" x14ac:dyDescent="0.3"/>
  <sheetData>
    <row r="1" spans="1:11" x14ac:dyDescent="0.3">
      <c r="A1" s="5" t="s">
        <v>82</v>
      </c>
      <c r="B1" s="5"/>
      <c r="C1" s="5"/>
      <c r="D1" s="5"/>
      <c r="E1" s="5"/>
      <c r="F1" s="5"/>
      <c r="G1" s="5"/>
      <c r="H1" s="5"/>
      <c r="I1" s="5"/>
    </row>
    <row r="2" spans="1:11" x14ac:dyDescent="0.3">
      <c r="A2" s="5" t="s">
        <v>83</v>
      </c>
      <c r="B2" s="5"/>
      <c r="C2" s="5"/>
      <c r="D2" s="5"/>
      <c r="E2" s="5"/>
      <c r="F2" s="5"/>
      <c r="G2" s="5"/>
      <c r="H2" s="5"/>
      <c r="I2" s="5"/>
    </row>
    <row r="3" spans="1:11" x14ac:dyDescent="0.3">
      <c r="A3" s="5" t="s">
        <v>93</v>
      </c>
      <c r="B3" s="5"/>
      <c r="C3" s="5"/>
      <c r="D3" s="5"/>
      <c r="E3" s="5"/>
      <c r="F3" s="5"/>
      <c r="G3" s="5"/>
      <c r="H3" s="5"/>
      <c r="I3" s="5"/>
    </row>
    <row r="4" spans="1:11" x14ac:dyDescent="0.3">
      <c r="A4" s="8" t="s">
        <v>92</v>
      </c>
      <c r="B4" s="8"/>
      <c r="C4" s="8"/>
      <c r="D4" s="5"/>
      <c r="E4" s="5"/>
      <c r="F4" s="5"/>
      <c r="G4" s="5"/>
      <c r="H4" s="5"/>
      <c r="I4" s="5"/>
    </row>
    <row r="5" spans="1:11" x14ac:dyDescent="0.3">
      <c r="A5" s="5"/>
      <c r="B5" s="5"/>
      <c r="C5" s="5"/>
      <c r="D5" s="5"/>
      <c r="E5" s="5"/>
      <c r="F5" s="5"/>
      <c r="G5" s="5"/>
      <c r="H5" s="5"/>
      <c r="I5" s="5"/>
    </row>
    <row r="6" spans="1:11" x14ac:dyDescent="0.3">
      <c r="A6" s="5" t="s">
        <v>100</v>
      </c>
      <c r="B6" s="5"/>
      <c r="C6" s="20"/>
      <c r="D6" s="20"/>
      <c r="E6" s="20"/>
      <c r="F6" s="20"/>
      <c r="G6" s="20"/>
      <c r="H6" s="20"/>
      <c r="I6" s="20"/>
    </row>
    <row r="7" spans="1:11" x14ac:dyDescent="0.3">
      <c r="A7" s="5"/>
      <c r="B7" s="5"/>
      <c r="C7" s="5"/>
      <c r="D7" s="5"/>
      <c r="E7" s="5"/>
      <c r="F7" s="5"/>
      <c r="G7" s="5"/>
      <c r="H7" s="5"/>
      <c r="I7" s="5"/>
    </row>
    <row r="8" spans="1:11" x14ac:dyDescent="0.3">
      <c r="A8" s="1" t="s">
        <v>54</v>
      </c>
      <c r="B8" s="1" t="s">
        <v>0</v>
      </c>
    </row>
    <row r="9" spans="1:11" x14ac:dyDescent="0.3">
      <c r="A9" s="5"/>
      <c r="B9" s="5" t="s">
        <v>3</v>
      </c>
      <c r="C9" s="5"/>
      <c r="D9" s="5"/>
      <c r="E9" s="5"/>
      <c r="F9" s="5"/>
      <c r="G9" s="5"/>
      <c r="H9" s="5"/>
      <c r="I9" s="5"/>
      <c r="J9" s="5"/>
      <c r="K9" s="5"/>
    </row>
    <row r="10" spans="1:11" x14ac:dyDescent="0.3">
      <c r="A10" s="5"/>
      <c r="B10" s="5" t="s">
        <v>4</v>
      </c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3">
      <c r="A11" s="5"/>
      <c r="B11" s="5" t="s">
        <v>5</v>
      </c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3">
      <c r="A12" s="5"/>
      <c r="B12" s="5" t="s">
        <v>6</v>
      </c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3">
      <c r="A13" s="5"/>
      <c r="B13" s="5" t="s">
        <v>84</v>
      </c>
      <c r="C13" s="5"/>
      <c r="D13" s="5"/>
      <c r="E13" s="5"/>
      <c r="F13" s="5"/>
      <c r="G13" s="5"/>
      <c r="H13" s="5"/>
      <c r="I13" s="5"/>
      <c r="J13" s="5"/>
      <c r="K13" s="5"/>
    </row>
    <row r="14" spans="1:11" x14ac:dyDescent="0.3">
      <c r="A14" s="5"/>
      <c r="B14" s="6" t="s">
        <v>11</v>
      </c>
      <c r="C14" s="5"/>
      <c r="D14" s="5"/>
      <c r="E14" s="5"/>
      <c r="F14" s="5"/>
      <c r="G14" s="5"/>
      <c r="H14" s="5"/>
      <c r="I14" s="5"/>
      <c r="J14" s="5"/>
      <c r="K14" s="5"/>
    </row>
    <row r="15" spans="1:11" x14ac:dyDescent="0.3">
      <c r="A15" s="5"/>
      <c r="B15" s="6" t="s">
        <v>20</v>
      </c>
      <c r="C15" s="5"/>
      <c r="D15" s="5"/>
      <c r="E15" s="5"/>
      <c r="F15" s="5"/>
      <c r="G15" s="5"/>
      <c r="H15" s="5"/>
      <c r="I15" s="5"/>
      <c r="J15" s="5"/>
      <c r="K15" s="5"/>
    </row>
    <row r="16" spans="1:11" x14ac:dyDescent="0.3">
      <c r="A16" s="5"/>
      <c r="B16" s="6" t="s">
        <v>21</v>
      </c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3">
      <c r="A17" s="5"/>
      <c r="B17" s="6" t="s">
        <v>23</v>
      </c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3">
      <c r="A18" s="5"/>
      <c r="B18" s="6" t="s">
        <v>22</v>
      </c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3">
      <c r="A19" s="5"/>
      <c r="B19" s="5" t="s">
        <v>7</v>
      </c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3">
      <c r="A20" s="5"/>
      <c r="B20" s="6" t="s">
        <v>85</v>
      </c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3">
      <c r="A21" s="5"/>
      <c r="B21" s="6" t="s">
        <v>86</v>
      </c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3">
      <c r="A22" s="5"/>
      <c r="B22" s="6" t="s">
        <v>87</v>
      </c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3">
      <c r="A23" s="5"/>
      <c r="B23" s="6" t="s">
        <v>88</v>
      </c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3">
      <c r="A24" s="5"/>
      <c r="B24" s="5" t="s">
        <v>8</v>
      </c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3">
      <c r="A25" s="5"/>
      <c r="B25" s="5" t="s">
        <v>9</v>
      </c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3">
      <c r="A26" s="5"/>
      <c r="B26" s="5" t="s">
        <v>1</v>
      </c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3">
      <c r="A28" s="5"/>
      <c r="B28" s="5" t="s">
        <v>2</v>
      </c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3">
      <c r="A29" s="5"/>
      <c r="B29" s="5" t="s">
        <v>10</v>
      </c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3">
      <c r="A30" s="5"/>
      <c r="B30" s="6" t="s">
        <v>12</v>
      </c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3">
      <c r="A31" s="5"/>
      <c r="B31" s="6" t="s">
        <v>13</v>
      </c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3">
      <c r="A32" s="5"/>
      <c r="B32" s="6" t="s">
        <v>14</v>
      </c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3">
      <c r="A33" s="5"/>
      <c r="B33" s="6" t="s">
        <v>15</v>
      </c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3">
      <c r="A34" s="5"/>
      <c r="B34" s="6" t="s">
        <v>16</v>
      </c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3">
      <c r="A35" s="5"/>
      <c r="B35" s="6" t="s">
        <v>17</v>
      </c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3">
      <c r="A36" s="5"/>
      <c r="B36" s="6" t="s">
        <v>18</v>
      </c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3">
      <c r="A37" s="5"/>
      <c r="B37" s="6" t="s">
        <v>19</v>
      </c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3">
      <c r="A38" s="5"/>
      <c r="B38" s="6" t="s">
        <v>89</v>
      </c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1" x14ac:dyDescent="0.3">
      <c r="A40" s="5"/>
      <c r="B40" s="2" t="s">
        <v>29</v>
      </c>
      <c r="C40" s="20"/>
      <c r="D40" s="20"/>
      <c r="E40" s="20"/>
      <c r="F40" s="20"/>
      <c r="G40" s="20"/>
      <c r="H40" s="20"/>
      <c r="I40" s="5"/>
      <c r="J40" s="5"/>
    </row>
    <row r="41" spans="1:11" x14ac:dyDescent="0.3">
      <c r="A41" s="5"/>
      <c r="B41" s="2"/>
      <c r="C41" s="7"/>
      <c r="D41" s="7"/>
      <c r="E41" s="7"/>
      <c r="F41" s="7"/>
      <c r="G41" s="5"/>
      <c r="H41" s="5"/>
      <c r="I41" s="5"/>
      <c r="J41" s="5"/>
    </row>
    <row r="42" spans="1:11" x14ac:dyDescent="0.3">
      <c r="A42" s="5"/>
      <c r="B42" s="3" t="s">
        <v>24</v>
      </c>
      <c r="C42" s="4"/>
      <c r="D42" s="4" t="s">
        <v>25</v>
      </c>
      <c r="E42" s="4"/>
      <c r="F42" s="4" t="s">
        <v>26</v>
      </c>
      <c r="G42" s="5"/>
      <c r="H42" s="4" t="s">
        <v>27</v>
      </c>
      <c r="I42" s="5"/>
      <c r="J42" s="5"/>
    </row>
    <row r="43" spans="1:11" x14ac:dyDescent="0.3">
      <c r="A43" s="5"/>
      <c r="B43" s="3">
        <v>1</v>
      </c>
      <c r="C43" s="4"/>
      <c r="D43" s="4" t="s">
        <v>28</v>
      </c>
      <c r="E43" s="4"/>
      <c r="F43" s="14"/>
      <c r="G43" s="5"/>
      <c r="H43" s="9">
        <f>B43*F43</f>
        <v>0</v>
      </c>
      <c r="I43" s="5"/>
      <c r="J43" s="5"/>
    </row>
    <row r="44" spans="1:11" x14ac:dyDescent="0.3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1" x14ac:dyDescent="0.3">
      <c r="A45" s="1" t="s">
        <v>53</v>
      </c>
      <c r="B45" s="1" t="s">
        <v>31</v>
      </c>
      <c r="C45" s="1"/>
    </row>
    <row r="46" spans="1:11" x14ac:dyDescent="0.3">
      <c r="A46" s="5"/>
      <c r="B46" s="6" t="s">
        <v>32</v>
      </c>
      <c r="C46" s="5"/>
      <c r="D46" s="5"/>
      <c r="E46" s="5"/>
      <c r="F46" s="5"/>
      <c r="G46" s="5"/>
      <c r="H46" s="5"/>
      <c r="I46" s="5"/>
      <c r="J46" s="5"/>
    </row>
    <row r="47" spans="1:11" x14ac:dyDescent="0.3">
      <c r="A47" s="5"/>
      <c r="B47" s="6" t="s">
        <v>37</v>
      </c>
      <c r="C47" s="5"/>
      <c r="D47" s="5"/>
      <c r="E47" s="5"/>
      <c r="F47" s="5"/>
      <c r="G47" s="5"/>
      <c r="H47" s="5"/>
      <c r="I47" s="5"/>
      <c r="J47" s="5"/>
    </row>
    <row r="48" spans="1:11" x14ac:dyDescent="0.3">
      <c r="A48" s="5"/>
      <c r="B48" s="5" t="s">
        <v>30</v>
      </c>
      <c r="C48" s="5"/>
      <c r="D48" s="5"/>
      <c r="E48" s="5"/>
      <c r="F48" s="5"/>
      <c r="G48" s="5"/>
      <c r="H48" s="5"/>
      <c r="I48" s="5"/>
      <c r="J48" s="5"/>
    </row>
    <row r="49" spans="1:10" x14ac:dyDescent="0.3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3">
      <c r="A50" s="5"/>
      <c r="B50" s="3" t="s">
        <v>24</v>
      </c>
      <c r="C50" s="4"/>
      <c r="D50" s="4" t="s">
        <v>25</v>
      </c>
      <c r="E50" s="4"/>
      <c r="F50" s="4" t="s">
        <v>26</v>
      </c>
      <c r="G50" s="5"/>
      <c r="H50" s="4" t="s">
        <v>27</v>
      </c>
      <c r="I50" s="5"/>
      <c r="J50" s="5"/>
    </row>
    <row r="51" spans="1:10" x14ac:dyDescent="0.3">
      <c r="A51" s="5"/>
      <c r="B51" s="3">
        <v>1</v>
      </c>
      <c r="C51" s="4"/>
      <c r="D51" s="4" t="s">
        <v>28</v>
      </c>
      <c r="E51" s="4"/>
      <c r="F51" s="14"/>
      <c r="G51" s="5"/>
      <c r="H51" s="9">
        <f>B51*F51</f>
        <v>0</v>
      </c>
      <c r="I51" s="5"/>
      <c r="J51" s="5"/>
    </row>
    <row r="53" spans="1:10" x14ac:dyDescent="0.3">
      <c r="A53" s="1" t="s">
        <v>52</v>
      </c>
      <c r="B53" s="1" t="s">
        <v>36</v>
      </c>
      <c r="C53" s="1"/>
      <c r="D53" s="1"/>
    </row>
    <row r="54" spans="1:10" x14ac:dyDescent="0.3">
      <c r="A54" s="5"/>
      <c r="B54" s="5" t="s">
        <v>33</v>
      </c>
      <c r="C54" s="5"/>
      <c r="D54" s="5"/>
      <c r="E54" s="5"/>
      <c r="F54" s="5"/>
      <c r="G54" s="5"/>
      <c r="H54" s="5"/>
      <c r="I54" s="5"/>
      <c r="J54" s="5"/>
    </row>
    <row r="55" spans="1:10" x14ac:dyDescent="0.3">
      <c r="A55" s="5"/>
      <c r="B55" s="6" t="s">
        <v>90</v>
      </c>
      <c r="C55" s="5"/>
      <c r="D55" s="5"/>
      <c r="E55" s="5"/>
      <c r="F55" s="5"/>
      <c r="G55" s="5"/>
      <c r="H55" s="5"/>
      <c r="I55" s="5"/>
      <c r="J55" s="5"/>
    </row>
    <row r="56" spans="1:10" x14ac:dyDescent="0.3">
      <c r="A56" s="5"/>
      <c r="B56" s="5" t="s">
        <v>38</v>
      </c>
      <c r="C56" s="5"/>
      <c r="D56" s="5"/>
      <c r="E56" s="5"/>
      <c r="F56" s="5"/>
      <c r="G56" s="5"/>
      <c r="H56" s="5"/>
      <c r="I56" s="5"/>
      <c r="J56" s="5"/>
    </row>
    <row r="57" spans="1:10" x14ac:dyDescent="0.3">
      <c r="A57" s="5"/>
      <c r="B57" s="5" t="s">
        <v>39</v>
      </c>
      <c r="C57" s="5"/>
      <c r="D57" s="5"/>
      <c r="E57" s="5"/>
      <c r="F57" s="5"/>
      <c r="G57" s="5"/>
      <c r="H57" s="5"/>
      <c r="I57" s="5"/>
      <c r="J57" s="5"/>
    </row>
    <row r="58" spans="1:10" x14ac:dyDescent="0.3">
      <c r="A58" s="5"/>
      <c r="B58" s="5" t="s">
        <v>40</v>
      </c>
      <c r="C58" s="5"/>
      <c r="D58" s="5"/>
      <c r="E58" s="5"/>
      <c r="F58" s="5"/>
      <c r="G58" s="5"/>
      <c r="H58" s="5"/>
      <c r="I58" s="5"/>
      <c r="J58" s="5"/>
    </row>
    <row r="59" spans="1:10" x14ac:dyDescent="0.3">
      <c r="A59" s="5"/>
      <c r="B59" s="5" t="s">
        <v>34</v>
      </c>
      <c r="C59" s="5"/>
      <c r="D59" s="5"/>
      <c r="E59" s="5"/>
      <c r="F59" s="5"/>
      <c r="G59" s="5"/>
      <c r="H59" s="5"/>
      <c r="I59" s="5"/>
      <c r="J59" s="5"/>
    </row>
    <row r="60" spans="1:10" x14ac:dyDescent="0.3">
      <c r="A60" s="5"/>
      <c r="B60" s="5" t="s">
        <v>35</v>
      </c>
      <c r="C60" s="5"/>
      <c r="D60" s="5"/>
      <c r="E60" s="5"/>
      <c r="F60" s="5"/>
      <c r="G60" s="5"/>
      <c r="H60" s="5"/>
      <c r="I60" s="5"/>
      <c r="J60" s="5"/>
    </row>
    <row r="61" spans="1:10" x14ac:dyDescent="0.3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3">
      <c r="A62" s="5"/>
      <c r="B62" s="3" t="s">
        <v>24</v>
      </c>
      <c r="C62" s="4"/>
      <c r="D62" s="4" t="s">
        <v>25</v>
      </c>
      <c r="E62" s="4"/>
      <c r="F62" s="4" t="s">
        <v>26</v>
      </c>
      <c r="G62" s="5"/>
      <c r="H62" s="4" t="s">
        <v>27</v>
      </c>
      <c r="I62" s="5"/>
      <c r="J62" s="5"/>
    </row>
    <row r="63" spans="1:10" x14ac:dyDescent="0.3">
      <c r="A63" s="5"/>
      <c r="B63" s="3">
        <v>1</v>
      </c>
      <c r="C63" s="4"/>
      <c r="D63" s="4" t="s">
        <v>28</v>
      </c>
      <c r="E63" s="4"/>
      <c r="F63" s="14"/>
      <c r="G63" s="5"/>
      <c r="H63" s="9">
        <f>B63*F63</f>
        <v>0</v>
      </c>
      <c r="I63" s="5"/>
      <c r="J63" s="5"/>
    </row>
    <row r="64" spans="1:10" x14ac:dyDescent="0.3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9" x14ac:dyDescent="0.3">
      <c r="A65" s="1" t="s">
        <v>51</v>
      </c>
      <c r="B65" s="1" t="s">
        <v>41</v>
      </c>
    </row>
    <row r="67" spans="1:9" x14ac:dyDescent="0.3">
      <c r="A67" s="5"/>
      <c r="B67" s="1" t="s">
        <v>42</v>
      </c>
      <c r="C67" s="5"/>
      <c r="D67" s="5"/>
      <c r="E67" s="5"/>
      <c r="F67" s="5"/>
      <c r="G67" s="5"/>
      <c r="H67" s="5"/>
      <c r="I67" s="5"/>
    </row>
    <row r="68" spans="1:9" x14ac:dyDescent="0.3">
      <c r="A68" s="5"/>
      <c r="B68" s="5" t="s">
        <v>44</v>
      </c>
      <c r="C68" s="5"/>
      <c r="D68" s="5"/>
      <c r="E68" s="5"/>
      <c r="F68" s="5"/>
      <c r="G68" s="5"/>
      <c r="H68" s="5"/>
      <c r="I68" s="5"/>
    </row>
    <row r="69" spans="1:9" x14ac:dyDescent="0.3">
      <c r="A69" s="5"/>
      <c r="B69" s="5" t="s">
        <v>45</v>
      </c>
      <c r="C69" s="5"/>
      <c r="D69" s="5"/>
      <c r="E69" s="5"/>
      <c r="F69" s="5"/>
      <c r="G69" s="5"/>
      <c r="H69" s="5"/>
      <c r="I69" s="5"/>
    </row>
    <row r="70" spans="1:9" x14ac:dyDescent="0.3">
      <c r="A70" s="5"/>
      <c r="B70" s="5" t="s">
        <v>46</v>
      </c>
      <c r="C70" s="5"/>
      <c r="D70" s="5"/>
      <c r="E70" s="5"/>
      <c r="F70" s="5"/>
      <c r="G70" s="5"/>
      <c r="H70" s="5"/>
      <c r="I70" s="5"/>
    </row>
    <row r="71" spans="1:9" x14ac:dyDescent="0.3">
      <c r="A71" s="5"/>
      <c r="B71" s="5" t="s">
        <v>43</v>
      </c>
      <c r="C71" s="5"/>
      <c r="D71" s="5"/>
      <c r="E71" s="5"/>
      <c r="F71" s="5"/>
      <c r="G71" s="5"/>
      <c r="H71" s="5"/>
      <c r="I71" s="5"/>
    </row>
    <row r="72" spans="1:9" x14ac:dyDescent="0.3">
      <c r="A72" s="5"/>
      <c r="B72" s="5" t="s">
        <v>95</v>
      </c>
      <c r="C72" s="5"/>
      <c r="D72" s="5"/>
      <c r="E72" s="5"/>
      <c r="F72" s="5"/>
      <c r="G72" s="5"/>
      <c r="H72" s="5"/>
      <c r="I72" s="5"/>
    </row>
    <row r="73" spans="1:9" x14ac:dyDescent="0.3">
      <c r="A73" s="5"/>
      <c r="B73" s="5" t="s">
        <v>96</v>
      </c>
      <c r="C73" s="5"/>
      <c r="D73" s="5"/>
      <c r="E73" s="5"/>
      <c r="F73" s="5"/>
      <c r="G73" s="5"/>
      <c r="H73" s="5"/>
      <c r="I73" s="5"/>
    </row>
    <row r="74" spans="1:9" x14ac:dyDescent="0.3">
      <c r="A74" s="5"/>
      <c r="B74" s="5" t="s">
        <v>97</v>
      </c>
      <c r="C74" s="5"/>
      <c r="D74" s="5"/>
      <c r="E74" s="5"/>
      <c r="F74" s="5"/>
      <c r="G74" s="5"/>
      <c r="H74" s="5"/>
      <c r="I74" s="5"/>
    </row>
    <row r="75" spans="1:9" x14ac:dyDescent="0.3">
      <c r="A75" s="5"/>
      <c r="B75" s="5" t="s">
        <v>98</v>
      </c>
      <c r="C75" s="5"/>
      <c r="D75" s="5"/>
      <c r="E75" s="5"/>
      <c r="F75" s="5"/>
      <c r="G75" s="5"/>
      <c r="H75" s="5"/>
      <c r="I75" s="5"/>
    </row>
    <row r="76" spans="1:9" x14ac:dyDescent="0.3">
      <c r="A76" s="5"/>
      <c r="B76" s="5" t="s">
        <v>99</v>
      </c>
      <c r="C76" s="5"/>
      <c r="D76" s="5"/>
      <c r="E76" s="5"/>
      <c r="F76" s="5"/>
      <c r="G76" s="5"/>
      <c r="H76" s="5"/>
      <c r="I76" s="5"/>
    </row>
    <row r="77" spans="1:9" x14ac:dyDescent="0.3">
      <c r="A77" s="5"/>
      <c r="B77" s="5" t="s">
        <v>47</v>
      </c>
      <c r="C77" s="5"/>
      <c r="D77" s="5"/>
      <c r="E77" s="5"/>
      <c r="F77" s="5"/>
      <c r="G77" s="5"/>
      <c r="H77" s="5"/>
      <c r="I77" s="5"/>
    </row>
    <row r="78" spans="1:9" x14ac:dyDescent="0.3">
      <c r="A78" s="5"/>
      <c r="B78" s="5" t="s">
        <v>48</v>
      </c>
      <c r="C78" s="5"/>
      <c r="D78" s="5"/>
      <c r="E78" s="5"/>
      <c r="F78" s="5"/>
      <c r="G78" s="5"/>
      <c r="H78" s="5"/>
      <c r="I78" s="5"/>
    </row>
    <row r="79" spans="1:9" x14ac:dyDescent="0.3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3">
      <c r="A80" s="5"/>
      <c r="B80" s="6" t="s">
        <v>50</v>
      </c>
      <c r="C80" s="5"/>
      <c r="D80" s="5"/>
      <c r="E80" s="5"/>
      <c r="F80" s="5"/>
      <c r="G80" s="5"/>
      <c r="H80" s="5"/>
      <c r="I80" s="5"/>
    </row>
    <row r="81" spans="1:9" x14ac:dyDescent="0.3">
      <c r="A81" s="5"/>
      <c r="B81" s="5" t="s">
        <v>49</v>
      </c>
      <c r="C81" s="5"/>
      <c r="D81" s="5"/>
      <c r="E81" s="5"/>
      <c r="F81" s="5"/>
      <c r="G81" s="5"/>
      <c r="H81" s="5"/>
      <c r="I81" s="5"/>
    </row>
    <row r="82" spans="1:9" x14ac:dyDescent="0.3">
      <c r="A82" s="5"/>
      <c r="B82" s="6" t="s">
        <v>91</v>
      </c>
      <c r="C82" s="5"/>
      <c r="D82" s="5"/>
      <c r="E82" s="5"/>
      <c r="F82" s="5"/>
      <c r="G82" s="5"/>
      <c r="H82" s="5"/>
      <c r="I82" s="5"/>
    </row>
    <row r="83" spans="1:9" x14ac:dyDescent="0.3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3">
      <c r="A84" s="5"/>
      <c r="B84" s="3" t="s">
        <v>24</v>
      </c>
      <c r="C84" s="4"/>
      <c r="D84" s="4" t="s">
        <v>25</v>
      </c>
      <c r="E84" s="4"/>
      <c r="F84" s="4" t="s">
        <v>26</v>
      </c>
      <c r="G84" s="5"/>
      <c r="H84" s="4" t="s">
        <v>27</v>
      </c>
      <c r="I84" s="5"/>
    </row>
    <row r="85" spans="1:9" x14ac:dyDescent="0.3">
      <c r="A85" s="5"/>
      <c r="B85" s="3">
        <v>1</v>
      </c>
      <c r="C85" s="4"/>
      <c r="D85" s="4" t="s">
        <v>81</v>
      </c>
      <c r="E85" s="4"/>
      <c r="F85" s="14"/>
      <c r="G85" s="5"/>
      <c r="H85" s="9">
        <f>B85*F85</f>
        <v>0</v>
      </c>
      <c r="I85" s="5"/>
    </row>
    <row r="87" spans="1:9" x14ac:dyDescent="0.3">
      <c r="A87" s="1"/>
      <c r="B87" s="11" t="s">
        <v>73</v>
      </c>
      <c r="C87" s="11"/>
      <c r="D87" s="12"/>
      <c r="E87" s="12"/>
    </row>
    <row r="88" spans="1:9" x14ac:dyDescent="0.3">
      <c r="A88" s="5"/>
      <c r="B88" s="5"/>
      <c r="C88" s="5"/>
      <c r="D88" s="5"/>
      <c r="E88" s="5"/>
      <c r="F88" s="5"/>
      <c r="G88" s="5"/>
      <c r="H88" s="5"/>
    </row>
    <row r="89" spans="1:9" x14ac:dyDescent="0.3">
      <c r="A89" s="15"/>
      <c r="B89" s="16" t="s">
        <v>94</v>
      </c>
      <c r="C89" s="15"/>
      <c r="D89" s="15"/>
      <c r="E89" s="15"/>
      <c r="F89" s="15"/>
      <c r="G89" s="15"/>
      <c r="H89" s="15"/>
      <c r="I89" s="17"/>
    </row>
    <row r="90" spans="1:9" x14ac:dyDescent="0.3">
      <c r="A90" s="5"/>
      <c r="B90" s="5" t="s">
        <v>57</v>
      </c>
      <c r="C90" s="5"/>
      <c r="D90" s="5"/>
      <c r="E90" s="5"/>
      <c r="F90" s="5"/>
      <c r="G90" s="5"/>
      <c r="H90" s="5"/>
    </row>
    <row r="91" spans="1:9" x14ac:dyDescent="0.3">
      <c r="A91" s="5"/>
      <c r="B91" s="5" t="s">
        <v>58</v>
      </c>
      <c r="C91" s="5"/>
      <c r="D91" s="5"/>
      <c r="E91" s="5"/>
      <c r="F91" s="5"/>
      <c r="G91" s="5"/>
      <c r="H91" s="5"/>
    </row>
    <row r="92" spans="1:9" x14ac:dyDescent="0.3">
      <c r="A92" s="5"/>
      <c r="B92" s="5" t="s">
        <v>59</v>
      </c>
      <c r="C92" s="5"/>
      <c r="D92" s="5"/>
      <c r="E92" s="5"/>
      <c r="F92" s="5"/>
      <c r="G92" s="5"/>
      <c r="H92" s="5"/>
    </row>
    <row r="93" spans="1:9" x14ac:dyDescent="0.3">
      <c r="A93" s="5"/>
      <c r="B93" s="5" t="s">
        <v>60</v>
      </c>
      <c r="C93" s="5"/>
      <c r="D93" s="5"/>
      <c r="E93" s="5"/>
      <c r="F93" s="5"/>
      <c r="G93" s="5"/>
      <c r="H93" s="5"/>
    </row>
    <row r="94" spans="1:9" x14ac:dyDescent="0.3">
      <c r="A94" s="5"/>
      <c r="B94" s="5" t="s">
        <v>61</v>
      </c>
      <c r="C94" s="5"/>
      <c r="D94" s="5"/>
      <c r="E94" s="5"/>
      <c r="F94" s="5"/>
      <c r="G94" s="5"/>
      <c r="H94" s="5"/>
    </row>
    <row r="95" spans="1:9" x14ac:dyDescent="0.3">
      <c r="A95" s="5"/>
      <c r="B95" s="5" t="s">
        <v>62</v>
      </c>
      <c r="C95" s="5"/>
      <c r="D95" s="5"/>
      <c r="E95" s="5"/>
      <c r="F95" s="5"/>
      <c r="G95" s="5"/>
      <c r="H95" s="5"/>
    </row>
    <row r="96" spans="1:9" x14ac:dyDescent="0.3">
      <c r="A96" s="5"/>
      <c r="B96" s="5" t="s">
        <v>55</v>
      </c>
      <c r="C96" s="5"/>
      <c r="D96" s="5"/>
      <c r="E96" s="5"/>
      <c r="F96" s="5"/>
      <c r="G96" s="5"/>
      <c r="H96" s="5"/>
    </row>
    <row r="97" spans="1:9" x14ac:dyDescent="0.3">
      <c r="A97" s="18"/>
      <c r="B97" s="18" t="s">
        <v>56</v>
      </c>
      <c r="C97" s="18"/>
      <c r="D97" s="18"/>
      <c r="E97" s="18"/>
      <c r="F97" s="18"/>
      <c r="G97" s="18"/>
      <c r="H97" s="18"/>
      <c r="I97" s="19"/>
    </row>
    <row r="98" spans="1:9" x14ac:dyDescent="0.3">
      <c r="A98" s="5"/>
      <c r="B98" s="5"/>
      <c r="C98" s="5"/>
      <c r="D98" s="5"/>
      <c r="E98" s="5"/>
      <c r="F98" s="5"/>
      <c r="G98" s="5"/>
      <c r="H98" s="5"/>
    </row>
    <row r="99" spans="1:9" x14ac:dyDescent="0.3">
      <c r="A99" s="1" t="s">
        <v>63</v>
      </c>
      <c r="B99" s="1" t="s">
        <v>64</v>
      </c>
      <c r="C99" s="1"/>
    </row>
    <row r="100" spans="1:9" x14ac:dyDescent="0.3">
      <c r="A100" s="5"/>
      <c r="B100" s="6" t="s">
        <v>65</v>
      </c>
      <c r="C100" s="5"/>
      <c r="D100" s="5"/>
      <c r="E100" s="5"/>
      <c r="F100" s="5"/>
      <c r="G100" s="5"/>
      <c r="H100" s="5"/>
    </row>
    <row r="101" spans="1:9" x14ac:dyDescent="0.3">
      <c r="A101" s="5"/>
      <c r="B101" s="5"/>
      <c r="C101" s="5"/>
      <c r="D101" s="5"/>
      <c r="E101" s="5"/>
      <c r="F101" s="5"/>
      <c r="G101" s="5"/>
      <c r="H101" s="5"/>
    </row>
    <row r="102" spans="1:9" x14ac:dyDescent="0.3">
      <c r="A102" s="5"/>
      <c r="B102" s="3" t="s">
        <v>24</v>
      </c>
      <c r="C102" s="4"/>
      <c r="D102" s="4" t="s">
        <v>25</v>
      </c>
      <c r="E102" s="4"/>
      <c r="F102" s="4" t="s">
        <v>26</v>
      </c>
      <c r="G102" s="5"/>
      <c r="H102" s="4" t="s">
        <v>27</v>
      </c>
    </row>
    <row r="103" spans="1:9" x14ac:dyDescent="0.3">
      <c r="A103" s="5"/>
      <c r="B103" s="10">
        <v>1</v>
      </c>
      <c r="C103" s="4"/>
      <c r="D103" s="4" t="s">
        <v>66</v>
      </c>
      <c r="E103" s="4"/>
      <c r="F103" s="14"/>
      <c r="G103" s="5"/>
      <c r="H103" s="9">
        <f>B103*F103</f>
        <v>0</v>
      </c>
    </row>
    <row r="104" spans="1:9" x14ac:dyDescent="0.3">
      <c r="A104" s="5"/>
      <c r="B104" s="5"/>
      <c r="C104" s="5"/>
      <c r="D104" s="5"/>
      <c r="E104" s="5"/>
      <c r="F104" s="5"/>
      <c r="G104" s="5"/>
      <c r="H104" s="5"/>
    </row>
    <row r="105" spans="1:9" x14ac:dyDescent="0.3">
      <c r="A105" s="1" t="s">
        <v>67</v>
      </c>
      <c r="B105" s="1" t="s">
        <v>68</v>
      </c>
      <c r="C105" s="1"/>
    </row>
    <row r="106" spans="1:9" x14ac:dyDescent="0.3">
      <c r="A106" s="5"/>
      <c r="B106" s="6" t="s">
        <v>69</v>
      </c>
      <c r="C106" s="5"/>
      <c r="D106" s="5"/>
      <c r="E106" s="5"/>
      <c r="F106" s="5"/>
      <c r="G106" s="5"/>
      <c r="H106" s="5"/>
    </row>
    <row r="107" spans="1:9" x14ac:dyDescent="0.3">
      <c r="A107" s="5"/>
      <c r="B107" s="5"/>
      <c r="C107" s="5"/>
      <c r="D107" s="5"/>
      <c r="E107" s="5"/>
      <c r="F107" s="5"/>
      <c r="G107" s="5"/>
      <c r="H107" s="5"/>
    </row>
    <row r="108" spans="1:9" x14ac:dyDescent="0.3">
      <c r="A108" s="5"/>
      <c r="B108" s="3" t="s">
        <v>24</v>
      </c>
      <c r="C108" s="4"/>
      <c r="D108" s="4" t="s">
        <v>25</v>
      </c>
      <c r="E108" s="4"/>
      <c r="F108" s="4" t="s">
        <v>26</v>
      </c>
      <c r="G108" s="5"/>
      <c r="H108" s="4" t="s">
        <v>27</v>
      </c>
    </row>
    <row r="109" spans="1:9" x14ac:dyDescent="0.3">
      <c r="A109" s="5"/>
      <c r="B109" s="10">
        <v>1</v>
      </c>
      <c r="C109" s="4"/>
      <c r="D109" s="4" t="s">
        <v>66</v>
      </c>
      <c r="E109" s="4"/>
      <c r="F109" s="14"/>
      <c r="G109" s="5"/>
      <c r="H109" s="9">
        <f>B109*F109</f>
        <v>0</v>
      </c>
    </row>
    <row r="111" spans="1:9" x14ac:dyDescent="0.3">
      <c r="A111" s="1" t="s">
        <v>70</v>
      </c>
      <c r="B111" s="1" t="s">
        <v>71</v>
      </c>
      <c r="C111" s="1"/>
    </row>
    <row r="112" spans="1:9" x14ac:dyDescent="0.3">
      <c r="B112" s="6" t="s">
        <v>72</v>
      </c>
      <c r="C112" s="5"/>
      <c r="D112" s="5"/>
      <c r="E112" s="5"/>
      <c r="F112" s="5"/>
      <c r="G112" s="5"/>
      <c r="H112" s="5"/>
    </row>
    <row r="113" spans="1:8" x14ac:dyDescent="0.3">
      <c r="B113" s="5"/>
      <c r="C113" s="5"/>
      <c r="D113" s="5"/>
      <c r="E113" s="5"/>
      <c r="F113" s="5"/>
      <c r="G113" s="5"/>
      <c r="H113" s="5"/>
    </row>
    <row r="114" spans="1:8" x14ac:dyDescent="0.3">
      <c r="B114" s="3" t="s">
        <v>24</v>
      </c>
      <c r="C114" s="4"/>
      <c r="D114" s="4" t="s">
        <v>25</v>
      </c>
      <c r="E114" s="4"/>
      <c r="F114" s="4" t="s">
        <v>26</v>
      </c>
      <c r="G114" s="5"/>
      <c r="H114" s="4" t="s">
        <v>27</v>
      </c>
    </row>
    <row r="115" spans="1:8" x14ac:dyDescent="0.3">
      <c r="B115" s="3">
        <v>1</v>
      </c>
      <c r="C115" s="4"/>
      <c r="D115" s="4" t="s">
        <v>66</v>
      </c>
      <c r="E115" s="4"/>
      <c r="F115" s="14"/>
      <c r="G115" s="5"/>
      <c r="H115" s="9">
        <f>B115*F115</f>
        <v>0</v>
      </c>
    </row>
    <row r="116" spans="1:8" x14ac:dyDescent="0.3">
      <c r="B116" s="5"/>
      <c r="C116" s="5"/>
      <c r="D116" s="5"/>
      <c r="E116" s="5"/>
      <c r="F116" s="5"/>
      <c r="G116" s="5"/>
      <c r="H116" s="5"/>
    </row>
    <row r="117" spans="1:8" x14ac:dyDescent="0.3">
      <c r="A117" s="1" t="s">
        <v>74</v>
      </c>
      <c r="B117" s="1" t="s">
        <v>75</v>
      </c>
      <c r="C117" s="1"/>
    </row>
    <row r="118" spans="1:8" x14ac:dyDescent="0.3">
      <c r="B118" s="6" t="s">
        <v>76</v>
      </c>
      <c r="C118" s="5"/>
      <c r="D118" s="5"/>
      <c r="E118" s="5"/>
      <c r="F118" s="5"/>
      <c r="G118" s="5"/>
      <c r="H118" s="5"/>
    </row>
    <row r="119" spans="1:8" x14ac:dyDescent="0.3">
      <c r="B119" s="6" t="s">
        <v>77</v>
      </c>
      <c r="C119" s="5"/>
      <c r="D119" s="5"/>
      <c r="E119" s="5"/>
      <c r="F119" s="5"/>
      <c r="G119" s="5"/>
      <c r="H119" s="5"/>
    </row>
    <row r="120" spans="1:8" x14ac:dyDescent="0.3">
      <c r="B120" s="5"/>
      <c r="C120" s="5"/>
      <c r="D120" s="5"/>
      <c r="E120" s="5"/>
      <c r="F120" s="5"/>
      <c r="G120" s="5"/>
      <c r="H120" s="5"/>
    </row>
    <row r="121" spans="1:8" x14ac:dyDescent="0.3">
      <c r="B121" s="3" t="s">
        <v>24</v>
      </c>
      <c r="C121" s="4"/>
      <c r="D121" s="4" t="s">
        <v>25</v>
      </c>
      <c r="E121" s="4"/>
      <c r="F121" s="4" t="s">
        <v>26</v>
      </c>
      <c r="G121" s="5"/>
      <c r="H121" s="4" t="s">
        <v>27</v>
      </c>
    </row>
    <row r="122" spans="1:8" x14ac:dyDescent="0.3">
      <c r="B122" s="3">
        <v>1</v>
      </c>
      <c r="C122" s="4"/>
      <c r="D122" s="4" t="s">
        <v>81</v>
      </c>
      <c r="E122" s="4"/>
      <c r="F122" s="14"/>
      <c r="G122" s="5"/>
      <c r="H122" s="9">
        <f>B122*F122</f>
        <v>0</v>
      </c>
    </row>
    <row r="124" spans="1:8" x14ac:dyDescent="0.3">
      <c r="A124" s="1"/>
      <c r="B124" s="1" t="s">
        <v>78</v>
      </c>
      <c r="H124" s="13">
        <f>SUM(H122,H115,H109,H103,H85,H63,H51,H43)</f>
        <v>0</v>
      </c>
    </row>
    <row r="126" spans="1:8" x14ac:dyDescent="0.3">
      <c r="B126" s="5" t="s">
        <v>79</v>
      </c>
      <c r="C126" s="5"/>
      <c r="D126" s="5"/>
      <c r="E126" s="5"/>
      <c r="F126" s="5"/>
      <c r="G126" s="5"/>
      <c r="H126" s="9">
        <f>H124*0.19</f>
        <v>0</v>
      </c>
    </row>
    <row r="127" spans="1:8" x14ac:dyDescent="0.3">
      <c r="B127" s="5"/>
      <c r="C127" s="5"/>
      <c r="D127" s="5"/>
      <c r="E127" s="5"/>
      <c r="F127" s="5"/>
      <c r="G127" s="5"/>
      <c r="H127" s="5"/>
    </row>
    <row r="128" spans="1:8" x14ac:dyDescent="0.3">
      <c r="B128" s="1" t="s">
        <v>80</v>
      </c>
      <c r="C128" s="5"/>
      <c r="D128" s="5"/>
      <c r="E128" s="5"/>
      <c r="F128" s="5"/>
      <c r="G128" s="5"/>
      <c r="H128" s="13">
        <f>H124+H126</f>
        <v>0</v>
      </c>
    </row>
    <row r="129" spans="2:8" x14ac:dyDescent="0.3">
      <c r="B129" s="5"/>
      <c r="C129" s="5"/>
      <c r="D129" s="5"/>
      <c r="E129" s="5"/>
      <c r="F129" s="5"/>
      <c r="G129" s="5"/>
      <c r="H129" s="5"/>
    </row>
    <row r="130" spans="2:8" x14ac:dyDescent="0.3">
      <c r="B130" s="5"/>
      <c r="C130" s="5"/>
      <c r="D130" s="5"/>
      <c r="E130" s="5"/>
      <c r="F130" s="5"/>
      <c r="G130" s="5"/>
      <c r="H130" s="5"/>
    </row>
  </sheetData>
  <sheetProtection algorithmName="SHA-512" hashValue="HBJWcKYhBP0P5sVLolPEbpsXODonY+eZ+E9cjP7IPObL3oc/3assYprTyD5zy6ur7NxLzpHJH4j7iaoH7Hj4Xg==" saltValue="R0YSRKPsY6S1aydhubMi0Q==" spinCount="100000" sheet="1" objects="1" scenarios="1"/>
  <mergeCells count="2">
    <mergeCell ref="C40:H40"/>
    <mergeCell ref="C6:I6"/>
  </mergeCells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Footer>&amp;LStand: &amp;D&amp;RSeite &amp;P von &amp;N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Tabelle1!_Hlk192164320</vt:lpstr>
      <vt:lpstr>Tabelle1!_Hlk204091866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Hickmann, Marie</dc:creator>
  <cp:lastModifiedBy>Hickmann, Marie</cp:lastModifiedBy>
  <cp:lastPrinted>2026-01-16T10:28:23Z</cp:lastPrinted>
  <dcterms:created xsi:type="dcterms:W3CDTF">2025-10-07T08:48:21Z</dcterms:created>
  <dcterms:modified xsi:type="dcterms:W3CDTF">2026-01-16T10:31:10Z</dcterms:modified>
</cp:coreProperties>
</file>